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355" windowHeight="4440" activeTab="0"/>
  </bookViews>
  <sheets>
    <sheet name="общий" sheetId="1" r:id="rId1"/>
    <sheet name="9А" sheetId="2" r:id="rId2"/>
    <sheet name="9Б" sheetId="3" r:id="rId3"/>
    <sheet name="9В" sheetId="4" r:id="rId4"/>
    <sheet name="9г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<sst xmlns="http://schemas.openxmlformats.org/spreadsheetml/2006/main" count="791" uniqueCount="181">
  <si>
    <t>№</t>
  </si>
  <si>
    <t>Класс</t>
  </si>
  <si>
    <t>Фамилия</t>
  </si>
  <si>
    <t>Имя</t>
  </si>
  <si>
    <t>9а</t>
  </si>
  <si>
    <t>Екатерина</t>
  </si>
  <si>
    <t>Александр</t>
  </si>
  <si>
    <t>Алина</t>
  </si>
  <si>
    <t>Анастасия</t>
  </si>
  <si>
    <t>Илья</t>
  </si>
  <si>
    <t>Михаил</t>
  </si>
  <si>
    <t>Елена</t>
  </si>
  <si>
    <t>Шевченко</t>
  </si>
  <si>
    <t>Дарья</t>
  </si>
  <si>
    <t>9б</t>
  </si>
  <si>
    <t>Диана</t>
  </si>
  <si>
    <t>Виктория</t>
  </si>
  <si>
    <t>Кристина</t>
  </si>
  <si>
    <t>9в</t>
  </si>
  <si>
    <t>Любовь</t>
  </si>
  <si>
    <t>Аида</t>
  </si>
  <si>
    <t>Вадим</t>
  </si>
  <si>
    <t>Надежда</t>
  </si>
  <si>
    <t>каз.яз</t>
  </si>
  <si>
    <t>Оценки</t>
  </si>
  <si>
    <t>Баллы</t>
  </si>
  <si>
    <t>Пробное тестирование по предметам ВОУД</t>
  </si>
  <si>
    <t>всего баллов</t>
  </si>
  <si>
    <t>Критерии оценок</t>
  </si>
  <si>
    <t>"5" - 17-20 б</t>
  </si>
  <si>
    <t>"4" - 11-16 б</t>
  </si>
  <si>
    <t>"2" - 0-4 б</t>
  </si>
  <si>
    <t>"3" - 5-10 б</t>
  </si>
  <si>
    <t>биол</t>
  </si>
  <si>
    <t>Анкуца                                      Мариновна</t>
  </si>
  <si>
    <t>Аксенова</t>
  </si>
  <si>
    <t>Брусенко</t>
  </si>
  <si>
    <t xml:space="preserve">Василенко </t>
  </si>
  <si>
    <t>Витвинова</t>
  </si>
  <si>
    <t>Горобец</t>
  </si>
  <si>
    <t>Дегтярев</t>
  </si>
  <si>
    <t>Дешлевой</t>
  </si>
  <si>
    <t>Кириченко</t>
  </si>
  <si>
    <t>Курманова</t>
  </si>
  <si>
    <t>Кучерявых</t>
  </si>
  <si>
    <t>Мухин</t>
  </si>
  <si>
    <t>Носачева</t>
  </si>
  <si>
    <t>Павловский</t>
  </si>
  <si>
    <t>Пономарева</t>
  </si>
  <si>
    <t>Ратников</t>
  </si>
  <si>
    <t>Стасевич</t>
  </si>
  <si>
    <t>Сысолова</t>
  </si>
  <si>
    <t>Шишлова</t>
  </si>
  <si>
    <t>Мария</t>
  </si>
  <si>
    <t>Юлия</t>
  </si>
  <si>
    <t xml:space="preserve">Александра </t>
  </si>
  <si>
    <t>Денис</t>
  </si>
  <si>
    <t>Руслан</t>
  </si>
  <si>
    <t>Ульяна</t>
  </si>
  <si>
    <t>Диляра</t>
  </si>
  <si>
    <t>Елизавета</t>
  </si>
  <si>
    <t>Роман</t>
  </si>
  <si>
    <t>Владлена</t>
  </si>
  <si>
    <t>Станислав</t>
  </si>
  <si>
    <t>Ирина</t>
  </si>
  <si>
    <t>н</t>
  </si>
  <si>
    <t>алгеб</t>
  </si>
  <si>
    <t>Бубарева</t>
  </si>
  <si>
    <t>Веселов</t>
  </si>
  <si>
    <t>Гребенникова</t>
  </si>
  <si>
    <t>Даниярова</t>
  </si>
  <si>
    <t>Жаксылык</t>
  </si>
  <si>
    <t>Жамбулов</t>
  </si>
  <si>
    <t>Заболоцкая</t>
  </si>
  <si>
    <t>Искакова</t>
  </si>
  <si>
    <t>Куриленко</t>
  </si>
  <si>
    <t>Лыскова</t>
  </si>
  <si>
    <t>Москалев</t>
  </si>
  <si>
    <t>Мустафина</t>
  </si>
  <si>
    <t>Мягких</t>
  </si>
  <si>
    <t>Рихтер</t>
  </si>
  <si>
    <t>Семенов</t>
  </si>
  <si>
    <t xml:space="preserve">Семенова </t>
  </si>
  <si>
    <t>Средуева</t>
  </si>
  <si>
    <t>Станкевич</t>
  </si>
  <si>
    <t>Старов</t>
  </si>
  <si>
    <t>Яшкина</t>
  </si>
  <si>
    <t>Аликулова</t>
  </si>
  <si>
    <t>Георгий</t>
  </si>
  <si>
    <t xml:space="preserve">Арина </t>
  </si>
  <si>
    <t>Майя</t>
  </si>
  <si>
    <t>Жанибек</t>
  </si>
  <si>
    <t>Арман</t>
  </si>
  <si>
    <t>Милена</t>
  </si>
  <si>
    <t>Кмила</t>
  </si>
  <si>
    <t>Болжан</t>
  </si>
  <si>
    <t>Богдан</t>
  </si>
  <si>
    <t>Ильдар</t>
  </si>
  <si>
    <t>Павел</t>
  </si>
  <si>
    <t>Наталья</t>
  </si>
  <si>
    <t>алг</t>
  </si>
  <si>
    <t>англ.яз</t>
  </si>
  <si>
    <t>алгебра</t>
  </si>
  <si>
    <t>англ.</t>
  </si>
  <si>
    <t>Гирин</t>
  </si>
  <si>
    <t>Грибанова</t>
  </si>
  <si>
    <t>Дробная</t>
  </si>
  <si>
    <t xml:space="preserve">Есентаев </t>
  </si>
  <si>
    <t>Есумжанов</t>
  </si>
  <si>
    <t>Есумжанова</t>
  </si>
  <si>
    <t>Ильченко</t>
  </si>
  <si>
    <t>Каюмов</t>
  </si>
  <si>
    <t>Ключникова</t>
  </si>
  <si>
    <t>Кожушкина</t>
  </si>
  <si>
    <t>Кужанова</t>
  </si>
  <si>
    <t>Кухтеева</t>
  </si>
  <si>
    <t>Луцков</t>
  </si>
  <si>
    <t>Мухамедиаров</t>
  </si>
  <si>
    <t>Непутаев</t>
  </si>
  <si>
    <t>Орманбетов</t>
  </si>
  <si>
    <t>Петраков</t>
  </si>
  <si>
    <t>Санкина</t>
  </si>
  <si>
    <t>Цупиков</t>
  </si>
  <si>
    <t>Чипизубова</t>
  </si>
  <si>
    <t xml:space="preserve">Иван </t>
  </si>
  <si>
    <t>Алиса</t>
  </si>
  <si>
    <t>Женис</t>
  </si>
  <si>
    <t>Анель</t>
  </si>
  <si>
    <t>Даниил</t>
  </si>
  <si>
    <t>Тимур</t>
  </si>
  <si>
    <t>Алевтина</t>
  </si>
  <si>
    <t>София</t>
  </si>
  <si>
    <t>Ярослав</t>
  </si>
  <si>
    <t>Адиль</t>
  </si>
  <si>
    <t>Аян</t>
  </si>
  <si>
    <t>Полина</t>
  </si>
  <si>
    <t>Дмитрий</t>
  </si>
  <si>
    <t>Влада</t>
  </si>
  <si>
    <t>Алена</t>
  </si>
  <si>
    <t>Ахметова</t>
  </si>
  <si>
    <t>Бабешко</t>
  </si>
  <si>
    <t>Бауржан</t>
  </si>
  <si>
    <t>Бисембаев</t>
  </si>
  <si>
    <t xml:space="preserve">Бойченко </t>
  </si>
  <si>
    <t>Бухпанбаев</t>
  </si>
  <si>
    <t>Быкодаров</t>
  </si>
  <si>
    <t>Ворошко</t>
  </si>
  <si>
    <t>Георгица</t>
  </si>
  <si>
    <t>Горбачев</t>
  </si>
  <si>
    <t>Жампеисова</t>
  </si>
  <si>
    <t>Казымбетов</t>
  </si>
  <si>
    <t>Орешко</t>
  </si>
  <si>
    <t>Поморцева</t>
  </si>
  <si>
    <t>Селищева</t>
  </si>
  <si>
    <t>Слепченко</t>
  </si>
  <si>
    <t>Сучкова</t>
  </si>
  <si>
    <t>Тимонов</t>
  </si>
  <si>
    <t>Шкреба</t>
  </si>
  <si>
    <t>9г</t>
  </si>
  <si>
    <t>Зарина</t>
  </si>
  <si>
    <t>Жамил</t>
  </si>
  <si>
    <t>Алибек</t>
  </si>
  <si>
    <t>Даниял</t>
  </si>
  <si>
    <t>Алексей</t>
  </si>
  <si>
    <t>Андрей</t>
  </si>
  <si>
    <t>Данель</t>
  </si>
  <si>
    <t>Актанберды</t>
  </si>
  <si>
    <t>Нина</t>
  </si>
  <si>
    <t>Анна</t>
  </si>
  <si>
    <t>Валентина</t>
  </si>
  <si>
    <t>русский</t>
  </si>
  <si>
    <t>русск</t>
  </si>
  <si>
    <t>алг.</t>
  </si>
  <si>
    <t>биолог</t>
  </si>
  <si>
    <t>рус.язык</t>
  </si>
  <si>
    <t>ист.Каз.</t>
  </si>
  <si>
    <t xml:space="preserve"> Всем.ист</t>
  </si>
  <si>
    <t>физика</t>
  </si>
  <si>
    <t>химия</t>
  </si>
  <si>
    <t>географ</t>
  </si>
  <si>
    <t>Пробное тестирование №1 по предметам ВОУД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</si>
</sst>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Т&quot;* #,##0_-;\-&quot;Т&quot;* #,##0_-;_-&quot;Т&quot;* &quot;-&quot;_-;_-@_-"/>
    <numFmt numFmtId="165" formatCode="_-* #,##0_-;\-* #,##0_-;_-* &quot;-&quot;_-;_-@_-"/>
    <numFmt numFmtId="166" formatCode="_-&quot;Т&quot;* #,##0.00_-;\-&quot;Т&quot;* #,##0.00_-;_-&quot;Т&quot;* &quot;-&quot;??_-;_-@_-"/>
    <numFmt numFmtId="167" formatCode="_-* #,##0.00_-;\-* #,##0.00_-;_-* &quot;-&quot;??_-;_-@_-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36"/>
      <name val="Calibri"/>
      <family val="2"/>
    </font>
    <font>
      <b/>
      <sz val="12"/>
      <color indexed="36"/>
      <name val="Calibri"/>
      <family val="2"/>
    </font>
    <font>
      <b/>
      <sz val="10"/>
      <color indexed="10"/>
      <name val="Arial Cyr"/>
      <family val="0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7030A0"/>
      <name val="Calibri"/>
      <family val="2"/>
    </font>
    <font>
      <b/>
      <sz val="12"/>
      <color rgb="FF7030A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2" fillId="0" borderId="10" xfId="54" applyNumberFormat="1" applyBorder="1" applyProtection="1">
      <alignment/>
      <protection locked="0"/>
    </xf>
    <xf numFmtId="0" fontId="2" fillId="0" borderId="10" xfId="54" applyNumberFormat="1" applyBorder="1" applyProtection="1">
      <alignment/>
      <protection locked="0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0" xfId="5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9" fillId="0" borderId="10" xfId="0" applyNumberFormat="1" applyFont="1" applyBorder="1" applyAlignment="1">
      <alignment horizontal="center" vertical="center"/>
    </xf>
    <xf numFmtId="168" fontId="49" fillId="0" borderId="10" xfId="0" applyNumberFormat="1" applyFont="1" applyBorder="1" applyAlignment="1">
      <alignment/>
    </xf>
    <xf numFmtId="168" fontId="50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8" fontId="49" fillId="0" borderId="11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 vertical="center"/>
    </xf>
    <xf numFmtId="49" fontId="2" fillId="0" borderId="12" xfId="54" applyNumberFormat="1" applyBorder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" fillId="0" borderId="11" xfId="54" applyFont="1" applyFill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/>
      <protection/>
    </xf>
    <xf numFmtId="168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0" borderId="13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" fillId="0" borderId="10" xfId="54" applyFont="1" applyBorder="1" applyAlignment="1">
      <alignment horizontal="center"/>
      <protection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168" fontId="37" fillId="0" borderId="10" xfId="0" applyNumberFormat="1" applyFont="1" applyBorder="1" applyAlignment="1">
      <alignment horizontal="center"/>
    </xf>
    <xf numFmtId="168" fontId="54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_рабочий список" xfId="52"/>
    <cellStyle name="Обычный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79">
      <selection activeCell="N19" sqref="N19"/>
    </sheetView>
  </sheetViews>
  <sheetFormatPr defaultColWidth="9.140625" defaultRowHeight="15"/>
  <cols>
    <col min="1" max="1" width="4.00390625" style="0" bestFit="1" customWidth="1"/>
    <col min="2" max="2" width="4.8515625" style="0" customWidth="1"/>
    <col min="3" max="3" width="12.8515625" style="0" customWidth="1"/>
    <col min="4" max="4" width="11.57421875" style="0" customWidth="1"/>
    <col min="5" max="5" width="7.00390625" style="13" customWidth="1"/>
    <col min="6" max="6" width="7.28125" style="6" customWidth="1"/>
    <col min="7" max="7" width="7.7109375" style="6" customWidth="1"/>
    <col min="8" max="8" width="6.28125" style="6" customWidth="1"/>
    <col min="9" max="9" width="7.421875" style="6" customWidth="1"/>
    <col min="10" max="10" width="8.28125" style="6" customWidth="1"/>
    <col min="11" max="11" width="9.28125" style="6" customWidth="1"/>
    <col min="12" max="12" width="6.28125" style="6" customWidth="1"/>
    <col min="13" max="13" width="7.00390625" style="6" customWidth="1"/>
    <col min="14" max="14" width="8.421875" style="6" customWidth="1"/>
    <col min="15" max="15" width="8.140625" style="46" customWidth="1"/>
    <col min="16" max="16" width="6.8515625" style="0" customWidth="1"/>
    <col min="17" max="17" width="20.7109375" style="0" customWidth="1"/>
  </cols>
  <sheetData>
    <row r="1" spans="3:15" ht="15">
      <c r="C1" s="49" t="s">
        <v>26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ht="15">
      <c r="A3" s="52" t="s">
        <v>0</v>
      </c>
      <c r="B3" s="52" t="s">
        <v>1</v>
      </c>
      <c r="C3" s="52" t="s">
        <v>2</v>
      </c>
      <c r="D3" s="52" t="s">
        <v>3</v>
      </c>
      <c r="E3" s="53" t="s">
        <v>25</v>
      </c>
      <c r="F3" s="54"/>
      <c r="G3" s="54"/>
      <c r="H3" s="54"/>
      <c r="I3" s="54"/>
      <c r="J3" s="54"/>
      <c r="K3" s="54"/>
      <c r="L3" s="54"/>
      <c r="M3" s="54"/>
      <c r="N3" s="54"/>
      <c r="O3" s="50" t="s">
        <v>27</v>
      </c>
    </row>
    <row r="4" spans="1:17" ht="15">
      <c r="A4" s="52"/>
      <c r="B4" s="52"/>
      <c r="C4" s="52"/>
      <c r="D4" s="52"/>
      <c r="E4" s="7" t="s">
        <v>23</v>
      </c>
      <c r="F4" s="47" t="s">
        <v>101</v>
      </c>
      <c r="G4" s="7" t="s">
        <v>172</v>
      </c>
      <c r="H4" s="7" t="s">
        <v>33</v>
      </c>
      <c r="I4" s="7" t="s">
        <v>175</v>
      </c>
      <c r="J4" s="7" t="s">
        <v>176</v>
      </c>
      <c r="K4" s="7" t="s">
        <v>177</v>
      </c>
      <c r="L4" s="7" t="s">
        <v>171</v>
      </c>
      <c r="M4" s="7" t="s">
        <v>178</v>
      </c>
      <c r="N4" s="7" t="s">
        <v>179</v>
      </c>
      <c r="O4" s="51"/>
      <c r="Q4" s="14" t="s">
        <v>28</v>
      </c>
    </row>
    <row r="5" spans="1:16" ht="15">
      <c r="A5" s="2">
        <v>1</v>
      </c>
      <c r="B5" s="30" t="s">
        <v>4</v>
      </c>
      <c r="C5" s="28" t="s">
        <v>104</v>
      </c>
      <c r="D5" s="28" t="s">
        <v>124</v>
      </c>
      <c r="E5" s="11">
        <v>17</v>
      </c>
      <c r="F5" s="37">
        <v>7</v>
      </c>
      <c r="G5" s="37">
        <v>7</v>
      </c>
      <c r="H5" s="37">
        <v>18</v>
      </c>
      <c r="I5" s="37">
        <v>9</v>
      </c>
      <c r="J5" s="37">
        <v>10</v>
      </c>
      <c r="K5" s="37">
        <v>11</v>
      </c>
      <c r="L5" s="37">
        <v>15</v>
      </c>
      <c r="M5" s="37">
        <v>6</v>
      </c>
      <c r="N5" s="37">
        <v>12</v>
      </c>
      <c r="O5" s="48">
        <f>SUM(E5:N5)</f>
        <v>112</v>
      </c>
      <c r="P5" s="3">
        <f>E5+F5+I5+H5</f>
        <v>51</v>
      </c>
    </row>
    <row r="6" spans="1:17" ht="15">
      <c r="A6" s="2">
        <v>2</v>
      </c>
      <c r="B6" s="30" t="s">
        <v>4</v>
      </c>
      <c r="C6" s="28" t="s">
        <v>105</v>
      </c>
      <c r="D6" s="28" t="s">
        <v>16</v>
      </c>
      <c r="E6" s="11">
        <v>17</v>
      </c>
      <c r="F6" s="37">
        <v>7</v>
      </c>
      <c r="G6" s="37">
        <v>8</v>
      </c>
      <c r="H6" s="37">
        <v>19</v>
      </c>
      <c r="I6" s="37">
        <v>3</v>
      </c>
      <c r="J6" s="37">
        <v>5</v>
      </c>
      <c r="K6" s="37">
        <v>10</v>
      </c>
      <c r="L6" s="37">
        <v>14</v>
      </c>
      <c r="M6" s="37">
        <v>8</v>
      </c>
      <c r="N6" s="37">
        <v>11</v>
      </c>
      <c r="O6" s="48">
        <f aca="true" t="shared" si="0" ref="O6:O69">SUM(E6:N6)</f>
        <v>102</v>
      </c>
      <c r="P6" s="3">
        <f aca="true" t="shared" si="1" ref="P6:P69">E6+F6+I6+H6</f>
        <v>46</v>
      </c>
      <c r="Q6" s="15"/>
    </row>
    <row r="7" spans="1:17" ht="15">
      <c r="A7" s="2">
        <v>3</v>
      </c>
      <c r="B7" s="30" t="s">
        <v>4</v>
      </c>
      <c r="C7" s="28" t="s">
        <v>106</v>
      </c>
      <c r="D7" s="28" t="s">
        <v>125</v>
      </c>
      <c r="E7" s="11">
        <v>4</v>
      </c>
      <c r="F7" s="37">
        <v>6</v>
      </c>
      <c r="G7" s="37">
        <v>10</v>
      </c>
      <c r="H7" s="37">
        <v>19</v>
      </c>
      <c r="I7" s="37">
        <v>7</v>
      </c>
      <c r="J7" s="37">
        <v>6</v>
      </c>
      <c r="K7" s="37">
        <v>10</v>
      </c>
      <c r="L7" s="37">
        <v>13</v>
      </c>
      <c r="M7" s="37">
        <v>6</v>
      </c>
      <c r="N7" s="37">
        <v>10</v>
      </c>
      <c r="O7" s="48">
        <f t="shared" si="0"/>
        <v>91</v>
      </c>
      <c r="P7" s="3">
        <f t="shared" si="1"/>
        <v>36</v>
      </c>
      <c r="Q7" t="s">
        <v>29</v>
      </c>
    </row>
    <row r="8" spans="1:17" ht="15">
      <c r="A8" s="2">
        <v>4</v>
      </c>
      <c r="B8" s="30" t="s">
        <v>4</v>
      </c>
      <c r="C8" s="28" t="s">
        <v>107</v>
      </c>
      <c r="D8" s="28" t="s">
        <v>126</v>
      </c>
      <c r="E8" s="11">
        <v>10</v>
      </c>
      <c r="F8" s="37">
        <v>7</v>
      </c>
      <c r="G8" s="37">
        <v>7</v>
      </c>
      <c r="H8" s="37">
        <v>4</v>
      </c>
      <c r="I8" s="37">
        <v>3</v>
      </c>
      <c r="J8" s="37">
        <v>4</v>
      </c>
      <c r="K8" s="37">
        <v>6</v>
      </c>
      <c r="L8" s="37">
        <v>9</v>
      </c>
      <c r="M8" s="37">
        <v>4</v>
      </c>
      <c r="N8" s="37">
        <v>12</v>
      </c>
      <c r="O8" s="48">
        <f t="shared" si="0"/>
        <v>66</v>
      </c>
      <c r="P8" s="3">
        <f t="shared" si="1"/>
        <v>24</v>
      </c>
      <c r="Q8" t="s">
        <v>30</v>
      </c>
    </row>
    <row r="9" spans="1:17" ht="15">
      <c r="A9" s="2">
        <v>5</v>
      </c>
      <c r="B9" s="30" t="s">
        <v>4</v>
      </c>
      <c r="C9" s="28" t="s">
        <v>108</v>
      </c>
      <c r="D9" s="28" t="s">
        <v>57</v>
      </c>
      <c r="E9" s="11">
        <v>10</v>
      </c>
      <c r="F9" s="37">
        <v>8</v>
      </c>
      <c r="G9" s="37">
        <v>13</v>
      </c>
      <c r="H9" s="37">
        <v>20</v>
      </c>
      <c r="I9" s="37">
        <v>12</v>
      </c>
      <c r="J9" s="37">
        <v>12</v>
      </c>
      <c r="K9" s="37">
        <v>12</v>
      </c>
      <c r="L9" s="37">
        <v>15</v>
      </c>
      <c r="M9" s="37">
        <v>10</v>
      </c>
      <c r="N9" s="37">
        <v>10</v>
      </c>
      <c r="O9" s="48">
        <f t="shared" si="0"/>
        <v>122</v>
      </c>
      <c r="P9" s="3">
        <f t="shared" si="1"/>
        <v>50</v>
      </c>
      <c r="Q9" t="s">
        <v>32</v>
      </c>
    </row>
    <row r="10" spans="1:17" ht="15">
      <c r="A10" s="2">
        <v>6</v>
      </c>
      <c r="B10" s="30" t="s">
        <v>4</v>
      </c>
      <c r="C10" s="28" t="s">
        <v>109</v>
      </c>
      <c r="D10" s="28" t="s">
        <v>127</v>
      </c>
      <c r="E10" s="11">
        <v>17</v>
      </c>
      <c r="F10" s="37">
        <v>7</v>
      </c>
      <c r="G10" s="37">
        <v>11</v>
      </c>
      <c r="H10" s="37">
        <v>17</v>
      </c>
      <c r="I10" s="37">
        <v>12</v>
      </c>
      <c r="J10" s="37">
        <v>15</v>
      </c>
      <c r="K10" s="37">
        <v>14</v>
      </c>
      <c r="L10" s="37">
        <v>15</v>
      </c>
      <c r="M10" s="37">
        <v>14</v>
      </c>
      <c r="N10" s="37">
        <v>14</v>
      </c>
      <c r="O10" s="48">
        <f t="shared" si="0"/>
        <v>136</v>
      </c>
      <c r="P10" s="3">
        <f t="shared" si="1"/>
        <v>53</v>
      </c>
      <c r="Q10" t="s">
        <v>31</v>
      </c>
    </row>
    <row r="11" spans="1:16" ht="15">
      <c r="A11" s="2">
        <v>7</v>
      </c>
      <c r="B11" s="30" t="s">
        <v>4</v>
      </c>
      <c r="C11" s="27" t="s">
        <v>110</v>
      </c>
      <c r="D11" s="27" t="s">
        <v>128</v>
      </c>
      <c r="E11" s="11">
        <v>16</v>
      </c>
      <c r="F11" s="37">
        <v>10</v>
      </c>
      <c r="G11" s="37">
        <v>2</v>
      </c>
      <c r="H11" s="37">
        <v>18</v>
      </c>
      <c r="I11" s="37">
        <v>4</v>
      </c>
      <c r="J11" s="37">
        <v>5</v>
      </c>
      <c r="K11" s="37">
        <v>3</v>
      </c>
      <c r="L11" s="37">
        <v>10</v>
      </c>
      <c r="M11" s="37">
        <v>5</v>
      </c>
      <c r="N11" s="37">
        <v>7</v>
      </c>
      <c r="O11" s="48">
        <f t="shared" si="0"/>
        <v>80</v>
      </c>
      <c r="P11" s="3">
        <f t="shared" si="1"/>
        <v>48</v>
      </c>
    </row>
    <row r="12" spans="1:16" ht="15">
      <c r="A12" s="2">
        <v>8</v>
      </c>
      <c r="B12" s="30" t="s">
        <v>4</v>
      </c>
      <c r="C12" s="28" t="s">
        <v>111</v>
      </c>
      <c r="D12" s="28" t="s">
        <v>129</v>
      </c>
      <c r="E12" s="11">
        <v>10</v>
      </c>
      <c r="F12" s="37">
        <v>9</v>
      </c>
      <c r="G12" s="37">
        <v>8</v>
      </c>
      <c r="H12" s="37">
        <v>20</v>
      </c>
      <c r="I12" s="37">
        <v>8</v>
      </c>
      <c r="J12" s="37">
        <v>7</v>
      </c>
      <c r="K12" s="37">
        <v>13</v>
      </c>
      <c r="L12" s="37">
        <v>9</v>
      </c>
      <c r="M12" s="37">
        <v>11</v>
      </c>
      <c r="N12" s="37">
        <v>11</v>
      </c>
      <c r="O12" s="48">
        <f t="shared" si="0"/>
        <v>106</v>
      </c>
      <c r="P12" s="3">
        <f t="shared" si="1"/>
        <v>47</v>
      </c>
    </row>
    <row r="13" spans="1:17" ht="15">
      <c r="A13" s="2">
        <v>9</v>
      </c>
      <c r="B13" s="30" t="s">
        <v>4</v>
      </c>
      <c r="C13" s="28" t="s">
        <v>112</v>
      </c>
      <c r="D13" s="28" t="s">
        <v>130</v>
      </c>
      <c r="E13" s="11">
        <v>9</v>
      </c>
      <c r="F13" s="37">
        <v>5</v>
      </c>
      <c r="G13" s="37">
        <v>7</v>
      </c>
      <c r="H13" s="37">
        <v>20</v>
      </c>
      <c r="I13" s="37">
        <v>11</v>
      </c>
      <c r="J13" s="37">
        <v>9</v>
      </c>
      <c r="K13" s="37">
        <v>6</v>
      </c>
      <c r="L13" s="37">
        <v>11</v>
      </c>
      <c r="M13" s="37">
        <v>7</v>
      </c>
      <c r="N13" s="37">
        <v>11</v>
      </c>
      <c r="O13" s="48">
        <f t="shared" si="0"/>
        <v>96</v>
      </c>
      <c r="P13" s="3">
        <f t="shared" si="1"/>
        <v>45</v>
      </c>
      <c r="Q13" s="15"/>
    </row>
    <row r="14" spans="1:16" ht="15">
      <c r="A14" s="2">
        <v>10</v>
      </c>
      <c r="B14" s="30" t="s">
        <v>4</v>
      </c>
      <c r="C14" s="28" t="s">
        <v>113</v>
      </c>
      <c r="D14" s="28" t="s">
        <v>131</v>
      </c>
      <c r="E14" s="11">
        <v>11</v>
      </c>
      <c r="F14" s="37">
        <v>7</v>
      </c>
      <c r="G14" s="37">
        <v>7</v>
      </c>
      <c r="H14" s="37">
        <v>20</v>
      </c>
      <c r="I14" s="37">
        <v>2</v>
      </c>
      <c r="J14" s="37">
        <v>4</v>
      </c>
      <c r="K14" s="37">
        <v>2</v>
      </c>
      <c r="L14" s="37">
        <v>8</v>
      </c>
      <c r="M14" s="37">
        <v>6</v>
      </c>
      <c r="N14" s="37">
        <v>5</v>
      </c>
      <c r="O14" s="48">
        <f t="shared" si="0"/>
        <v>72</v>
      </c>
      <c r="P14" s="3">
        <f t="shared" si="1"/>
        <v>40</v>
      </c>
    </row>
    <row r="15" spans="1:16" ht="15">
      <c r="A15" s="2">
        <v>11</v>
      </c>
      <c r="B15" s="30" t="s">
        <v>4</v>
      </c>
      <c r="C15" s="28" t="s">
        <v>114</v>
      </c>
      <c r="D15" s="28" t="s">
        <v>7</v>
      </c>
      <c r="E15" s="11">
        <v>10</v>
      </c>
      <c r="F15" s="37">
        <v>6</v>
      </c>
      <c r="G15" s="37">
        <v>6</v>
      </c>
      <c r="H15" s="37">
        <v>19</v>
      </c>
      <c r="I15" s="37">
        <v>10</v>
      </c>
      <c r="J15" s="37">
        <v>10</v>
      </c>
      <c r="K15" s="37">
        <v>9</v>
      </c>
      <c r="L15" s="37">
        <v>15</v>
      </c>
      <c r="M15" s="37">
        <v>12</v>
      </c>
      <c r="N15" s="37">
        <v>10</v>
      </c>
      <c r="O15" s="48">
        <f t="shared" si="0"/>
        <v>107</v>
      </c>
      <c r="P15" s="3">
        <f t="shared" si="1"/>
        <v>45</v>
      </c>
    </row>
    <row r="16" spans="1:16" ht="15">
      <c r="A16" s="2">
        <v>12</v>
      </c>
      <c r="B16" s="30" t="s">
        <v>4</v>
      </c>
      <c r="C16" s="28" t="s">
        <v>115</v>
      </c>
      <c r="D16" s="28" t="s">
        <v>7</v>
      </c>
      <c r="E16" s="11">
        <v>9</v>
      </c>
      <c r="F16" s="37">
        <v>6</v>
      </c>
      <c r="G16" s="37">
        <v>10</v>
      </c>
      <c r="H16" s="37">
        <v>20</v>
      </c>
      <c r="I16" s="37">
        <v>5</v>
      </c>
      <c r="J16" s="37">
        <v>8</v>
      </c>
      <c r="K16" s="37">
        <v>8</v>
      </c>
      <c r="L16" s="37">
        <v>11</v>
      </c>
      <c r="M16" s="37">
        <v>7</v>
      </c>
      <c r="N16" s="37">
        <v>5</v>
      </c>
      <c r="O16" s="48">
        <f t="shared" si="0"/>
        <v>89</v>
      </c>
      <c r="P16" s="3">
        <f t="shared" si="1"/>
        <v>40</v>
      </c>
    </row>
    <row r="17" spans="1:16" ht="15">
      <c r="A17" s="2">
        <v>13</v>
      </c>
      <c r="B17" s="30" t="s">
        <v>4</v>
      </c>
      <c r="C17" s="28" t="s">
        <v>116</v>
      </c>
      <c r="D17" s="28" t="s">
        <v>132</v>
      </c>
      <c r="E17" s="11">
        <v>13</v>
      </c>
      <c r="F17" s="37">
        <v>9</v>
      </c>
      <c r="G17" s="37">
        <v>4</v>
      </c>
      <c r="H17" s="37">
        <v>19</v>
      </c>
      <c r="I17" s="37">
        <v>7</v>
      </c>
      <c r="J17" s="37">
        <v>5</v>
      </c>
      <c r="K17" s="37">
        <v>7</v>
      </c>
      <c r="L17" s="37">
        <v>5</v>
      </c>
      <c r="M17" s="37">
        <v>5</v>
      </c>
      <c r="N17" s="37"/>
      <c r="O17" s="48">
        <f t="shared" si="0"/>
        <v>74</v>
      </c>
      <c r="P17" s="3">
        <f t="shared" si="1"/>
        <v>48</v>
      </c>
    </row>
    <row r="18" spans="1:16" ht="15">
      <c r="A18" s="2">
        <v>14</v>
      </c>
      <c r="B18" s="30" t="s">
        <v>4</v>
      </c>
      <c r="C18" s="27" t="s">
        <v>117</v>
      </c>
      <c r="D18" s="27" t="s">
        <v>133</v>
      </c>
      <c r="E18" s="11">
        <v>17</v>
      </c>
      <c r="F18" s="37">
        <v>7</v>
      </c>
      <c r="G18" s="37">
        <v>9</v>
      </c>
      <c r="H18" s="37">
        <v>19</v>
      </c>
      <c r="I18" s="37">
        <v>2</v>
      </c>
      <c r="J18" s="37">
        <v>5</v>
      </c>
      <c r="K18" s="37">
        <v>8</v>
      </c>
      <c r="L18" s="37">
        <v>12</v>
      </c>
      <c r="M18" s="37">
        <v>7</v>
      </c>
      <c r="N18" s="37">
        <v>7</v>
      </c>
      <c r="O18" s="48">
        <f t="shared" si="0"/>
        <v>93</v>
      </c>
      <c r="P18" s="3">
        <f t="shared" si="1"/>
        <v>45</v>
      </c>
    </row>
    <row r="19" spans="1:17" ht="15">
      <c r="A19" s="2">
        <v>15</v>
      </c>
      <c r="B19" s="30" t="s">
        <v>4</v>
      </c>
      <c r="C19" s="28" t="s">
        <v>118</v>
      </c>
      <c r="D19" s="28" t="s">
        <v>6</v>
      </c>
      <c r="E19" s="11">
        <v>12</v>
      </c>
      <c r="F19" s="37">
        <v>9</v>
      </c>
      <c r="G19" s="37">
        <v>8</v>
      </c>
      <c r="H19" s="37">
        <v>19</v>
      </c>
      <c r="I19" s="37">
        <v>2</v>
      </c>
      <c r="J19" s="37">
        <v>6</v>
      </c>
      <c r="K19" s="37">
        <v>5</v>
      </c>
      <c r="L19" s="37">
        <v>10</v>
      </c>
      <c r="M19" s="37">
        <v>5</v>
      </c>
      <c r="N19" s="37"/>
      <c r="O19" s="48">
        <f t="shared" si="0"/>
        <v>76</v>
      </c>
      <c r="P19" s="3">
        <f t="shared" si="1"/>
        <v>42</v>
      </c>
      <c r="Q19" s="15"/>
    </row>
    <row r="20" spans="1:16" ht="15">
      <c r="A20" s="2">
        <v>16</v>
      </c>
      <c r="B20" s="30" t="s">
        <v>4</v>
      </c>
      <c r="C20" s="28" t="s">
        <v>119</v>
      </c>
      <c r="D20" s="28" t="s">
        <v>134</v>
      </c>
      <c r="E20" s="11">
        <v>12</v>
      </c>
      <c r="F20" s="37">
        <v>6</v>
      </c>
      <c r="G20" s="37">
        <v>9</v>
      </c>
      <c r="H20" s="37">
        <v>12</v>
      </c>
      <c r="I20" s="37">
        <v>8</v>
      </c>
      <c r="J20" s="37">
        <v>9</v>
      </c>
      <c r="K20" s="37">
        <v>8</v>
      </c>
      <c r="L20" s="37">
        <v>11</v>
      </c>
      <c r="M20" s="37">
        <v>7</v>
      </c>
      <c r="N20" s="37">
        <v>7</v>
      </c>
      <c r="O20" s="48">
        <f t="shared" si="0"/>
        <v>89</v>
      </c>
      <c r="P20" s="3">
        <f t="shared" si="1"/>
        <v>38</v>
      </c>
    </row>
    <row r="21" spans="1:16" ht="15">
      <c r="A21" s="2">
        <v>17</v>
      </c>
      <c r="B21" s="30" t="s">
        <v>4</v>
      </c>
      <c r="C21" s="28" t="s">
        <v>120</v>
      </c>
      <c r="D21" s="28" t="s">
        <v>6</v>
      </c>
      <c r="E21" s="11">
        <v>15</v>
      </c>
      <c r="F21" s="37">
        <v>9</v>
      </c>
      <c r="G21" s="37">
        <v>10</v>
      </c>
      <c r="H21" s="37">
        <v>17</v>
      </c>
      <c r="I21" s="37">
        <v>7</v>
      </c>
      <c r="J21" s="37">
        <v>12</v>
      </c>
      <c r="K21" s="37">
        <v>13</v>
      </c>
      <c r="L21" s="37">
        <v>16</v>
      </c>
      <c r="M21" s="37">
        <v>12</v>
      </c>
      <c r="N21" s="37">
        <v>12</v>
      </c>
      <c r="O21" s="48">
        <f t="shared" si="0"/>
        <v>123</v>
      </c>
      <c r="P21" s="3">
        <f t="shared" si="1"/>
        <v>48</v>
      </c>
    </row>
    <row r="22" spans="1:16" ht="15">
      <c r="A22" s="2">
        <v>18</v>
      </c>
      <c r="B22" s="30" t="s">
        <v>4</v>
      </c>
      <c r="C22" s="28" t="s">
        <v>121</v>
      </c>
      <c r="D22" s="28" t="s">
        <v>135</v>
      </c>
      <c r="E22" s="11">
        <v>10</v>
      </c>
      <c r="F22" s="37">
        <v>6</v>
      </c>
      <c r="G22" s="37">
        <v>8</v>
      </c>
      <c r="H22" s="37">
        <v>18</v>
      </c>
      <c r="I22" s="37">
        <v>10</v>
      </c>
      <c r="J22" s="37">
        <v>9</v>
      </c>
      <c r="K22" s="37">
        <v>12</v>
      </c>
      <c r="L22" s="37">
        <v>14</v>
      </c>
      <c r="M22" s="37">
        <v>10</v>
      </c>
      <c r="N22" s="37">
        <v>15</v>
      </c>
      <c r="O22" s="48">
        <f t="shared" si="0"/>
        <v>112</v>
      </c>
      <c r="P22" s="3">
        <f t="shared" si="1"/>
        <v>44</v>
      </c>
    </row>
    <row r="23" spans="1:16" ht="15">
      <c r="A23" s="2">
        <v>19</v>
      </c>
      <c r="B23" s="30" t="s">
        <v>4</v>
      </c>
      <c r="C23" s="28" t="s">
        <v>122</v>
      </c>
      <c r="D23" s="28" t="s">
        <v>136</v>
      </c>
      <c r="E23" s="11">
        <v>11</v>
      </c>
      <c r="F23" s="37">
        <v>7</v>
      </c>
      <c r="G23" s="37">
        <v>8</v>
      </c>
      <c r="H23" s="37">
        <v>19</v>
      </c>
      <c r="I23" s="37">
        <v>5</v>
      </c>
      <c r="J23" s="37">
        <v>10</v>
      </c>
      <c r="K23" s="37">
        <v>10</v>
      </c>
      <c r="L23" s="37">
        <v>12</v>
      </c>
      <c r="M23" s="37">
        <v>5</v>
      </c>
      <c r="N23" s="37">
        <v>8</v>
      </c>
      <c r="O23" s="48">
        <f t="shared" si="0"/>
        <v>95</v>
      </c>
      <c r="P23" s="3">
        <f t="shared" si="1"/>
        <v>42</v>
      </c>
    </row>
    <row r="24" spans="1:16" ht="15">
      <c r="A24" s="2">
        <v>20</v>
      </c>
      <c r="B24" s="30" t="s">
        <v>4</v>
      </c>
      <c r="C24" s="28" t="s">
        <v>123</v>
      </c>
      <c r="D24" s="28" t="s">
        <v>137</v>
      </c>
      <c r="E24" s="11">
        <v>17</v>
      </c>
      <c r="F24" s="37">
        <v>11</v>
      </c>
      <c r="G24" s="37">
        <v>9</v>
      </c>
      <c r="H24" s="37">
        <v>20</v>
      </c>
      <c r="I24" s="37"/>
      <c r="J24" s="37">
        <v>6</v>
      </c>
      <c r="K24" s="37"/>
      <c r="L24" s="37">
        <v>8</v>
      </c>
      <c r="M24" s="37">
        <v>7</v>
      </c>
      <c r="N24" s="37">
        <v>6</v>
      </c>
      <c r="O24" s="48">
        <f t="shared" si="0"/>
        <v>84</v>
      </c>
      <c r="P24" s="3">
        <f t="shared" si="1"/>
        <v>48</v>
      </c>
    </row>
    <row r="25" spans="1:16" ht="15">
      <c r="A25" s="2">
        <v>21</v>
      </c>
      <c r="B25" s="30" t="s">
        <v>4</v>
      </c>
      <c r="C25" s="28" t="s">
        <v>12</v>
      </c>
      <c r="D25" s="28" t="s">
        <v>138</v>
      </c>
      <c r="E25" s="11">
        <v>18</v>
      </c>
      <c r="F25" s="37">
        <v>7</v>
      </c>
      <c r="G25" s="37">
        <v>10</v>
      </c>
      <c r="H25" s="37">
        <v>18</v>
      </c>
      <c r="I25" s="37"/>
      <c r="J25" s="37">
        <v>7</v>
      </c>
      <c r="K25" s="37"/>
      <c r="L25" s="37">
        <v>14</v>
      </c>
      <c r="M25" s="37">
        <v>11</v>
      </c>
      <c r="N25" s="37">
        <v>5</v>
      </c>
      <c r="O25" s="48">
        <f t="shared" si="0"/>
        <v>90</v>
      </c>
      <c r="P25" s="3">
        <f t="shared" si="1"/>
        <v>43</v>
      </c>
    </row>
    <row r="26" spans="1:16" ht="15">
      <c r="A26" s="2">
        <v>22</v>
      </c>
      <c r="B26" s="1" t="s">
        <v>14</v>
      </c>
      <c r="C26" s="27" t="s">
        <v>34</v>
      </c>
      <c r="D26" s="28" t="s">
        <v>15</v>
      </c>
      <c r="E26" s="37">
        <v>16</v>
      </c>
      <c r="F26" s="37">
        <v>10</v>
      </c>
      <c r="G26" s="37">
        <v>14</v>
      </c>
      <c r="H26" s="37">
        <v>18</v>
      </c>
      <c r="I26" s="37">
        <v>9</v>
      </c>
      <c r="J26" s="37">
        <v>7</v>
      </c>
      <c r="K26" s="37">
        <v>19</v>
      </c>
      <c r="L26" s="45">
        <v>20</v>
      </c>
      <c r="M26" s="37">
        <v>15</v>
      </c>
      <c r="N26" s="37">
        <v>20</v>
      </c>
      <c r="O26" s="48">
        <f t="shared" si="0"/>
        <v>148</v>
      </c>
      <c r="P26" s="3">
        <f t="shared" si="1"/>
        <v>53</v>
      </c>
    </row>
    <row r="27" spans="1:16" ht="15">
      <c r="A27" s="2">
        <v>23</v>
      </c>
      <c r="B27" s="1" t="s">
        <v>14</v>
      </c>
      <c r="C27" s="27" t="s">
        <v>35</v>
      </c>
      <c r="D27" s="27" t="s">
        <v>53</v>
      </c>
      <c r="E27" s="37">
        <v>7</v>
      </c>
      <c r="F27" s="37">
        <v>9</v>
      </c>
      <c r="G27" s="37">
        <v>5</v>
      </c>
      <c r="H27" s="37">
        <v>17</v>
      </c>
      <c r="I27" s="37">
        <v>8</v>
      </c>
      <c r="J27" s="37">
        <v>5</v>
      </c>
      <c r="K27" s="37">
        <v>6</v>
      </c>
      <c r="L27" s="45"/>
      <c r="M27" s="37">
        <v>6</v>
      </c>
      <c r="N27" s="37">
        <v>13</v>
      </c>
      <c r="O27" s="48">
        <f t="shared" si="0"/>
        <v>76</v>
      </c>
      <c r="P27" s="3">
        <f t="shared" si="1"/>
        <v>41</v>
      </c>
    </row>
    <row r="28" spans="1:16" ht="15">
      <c r="A28" s="2">
        <v>24</v>
      </c>
      <c r="B28" s="1" t="s">
        <v>14</v>
      </c>
      <c r="C28" s="28" t="s">
        <v>36</v>
      </c>
      <c r="D28" s="28" t="s">
        <v>54</v>
      </c>
      <c r="E28" s="37">
        <v>6</v>
      </c>
      <c r="F28" s="37">
        <v>8</v>
      </c>
      <c r="G28" s="37">
        <v>10</v>
      </c>
      <c r="H28" s="37">
        <v>15</v>
      </c>
      <c r="I28" s="37"/>
      <c r="J28" s="37">
        <v>5</v>
      </c>
      <c r="K28" s="37">
        <v>6</v>
      </c>
      <c r="L28" s="45">
        <v>7</v>
      </c>
      <c r="M28" s="37">
        <v>8</v>
      </c>
      <c r="N28" s="37"/>
      <c r="O28" s="48">
        <f t="shared" si="0"/>
        <v>65</v>
      </c>
      <c r="P28" s="3">
        <f t="shared" si="1"/>
        <v>29</v>
      </c>
    </row>
    <row r="29" spans="1:16" ht="15">
      <c r="A29" s="2">
        <v>25</v>
      </c>
      <c r="B29" s="1" t="s">
        <v>14</v>
      </c>
      <c r="C29" s="28" t="s">
        <v>37</v>
      </c>
      <c r="D29" s="28" t="s">
        <v>55</v>
      </c>
      <c r="E29" s="37">
        <v>9</v>
      </c>
      <c r="F29" s="37">
        <v>6</v>
      </c>
      <c r="G29" s="37">
        <v>3</v>
      </c>
      <c r="H29" s="37">
        <v>15</v>
      </c>
      <c r="I29" s="37">
        <v>8</v>
      </c>
      <c r="J29" s="37">
        <v>7</v>
      </c>
      <c r="K29" s="37">
        <v>5</v>
      </c>
      <c r="L29" s="45">
        <v>15</v>
      </c>
      <c r="M29" s="37">
        <v>8</v>
      </c>
      <c r="N29" s="37">
        <v>9</v>
      </c>
      <c r="O29" s="48">
        <f t="shared" si="0"/>
        <v>85</v>
      </c>
      <c r="P29" s="3">
        <f t="shared" si="1"/>
        <v>38</v>
      </c>
    </row>
    <row r="30" spans="1:16" ht="15">
      <c r="A30" s="2">
        <v>26</v>
      </c>
      <c r="B30" s="1" t="s">
        <v>14</v>
      </c>
      <c r="C30" s="28" t="s">
        <v>38</v>
      </c>
      <c r="D30" s="28" t="s">
        <v>22</v>
      </c>
      <c r="E30" s="37">
        <v>8</v>
      </c>
      <c r="F30" s="37">
        <v>11</v>
      </c>
      <c r="G30" s="37">
        <v>13</v>
      </c>
      <c r="H30" s="37">
        <v>15</v>
      </c>
      <c r="I30" s="37">
        <v>9</v>
      </c>
      <c r="J30" s="37">
        <v>12</v>
      </c>
      <c r="K30" s="37">
        <v>16</v>
      </c>
      <c r="L30" s="45">
        <v>15</v>
      </c>
      <c r="M30" s="37">
        <v>14</v>
      </c>
      <c r="N30" s="37">
        <v>20</v>
      </c>
      <c r="O30" s="48">
        <f t="shared" si="0"/>
        <v>133</v>
      </c>
      <c r="P30" s="3">
        <f t="shared" si="1"/>
        <v>43</v>
      </c>
    </row>
    <row r="31" spans="1:16" ht="15">
      <c r="A31" s="2">
        <v>27</v>
      </c>
      <c r="B31" s="1" t="s">
        <v>14</v>
      </c>
      <c r="C31" s="28" t="s">
        <v>39</v>
      </c>
      <c r="D31" s="28" t="s">
        <v>19</v>
      </c>
      <c r="E31" s="37">
        <v>9</v>
      </c>
      <c r="F31" s="37">
        <v>7</v>
      </c>
      <c r="G31" s="37">
        <v>8</v>
      </c>
      <c r="H31" s="37">
        <v>18</v>
      </c>
      <c r="I31" s="37">
        <v>7</v>
      </c>
      <c r="J31" s="37">
        <v>10</v>
      </c>
      <c r="K31" s="37">
        <v>4</v>
      </c>
      <c r="L31" s="45">
        <v>12</v>
      </c>
      <c r="M31" s="37">
        <v>10</v>
      </c>
      <c r="N31" s="37">
        <v>12</v>
      </c>
      <c r="O31" s="48">
        <f t="shared" si="0"/>
        <v>97</v>
      </c>
      <c r="P31" s="3">
        <f t="shared" si="1"/>
        <v>41</v>
      </c>
    </row>
    <row r="32" spans="1:16" ht="15">
      <c r="A32" s="2">
        <v>28</v>
      </c>
      <c r="B32" s="1" t="s">
        <v>14</v>
      </c>
      <c r="C32" s="28" t="s">
        <v>40</v>
      </c>
      <c r="D32" s="28" t="s">
        <v>56</v>
      </c>
      <c r="E32" s="37">
        <v>5</v>
      </c>
      <c r="F32" s="37">
        <v>5</v>
      </c>
      <c r="G32" s="37">
        <v>9</v>
      </c>
      <c r="H32" s="37">
        <v>10</v>
      </c>
      <c r="I32" s="37">
        <v>9</v>
      </c>
      <c r="J32" s="37">
        <v>8</v>
      </c>
      <c r="K32" s="37">
        <v>15</v>
      </c>
      <c r="L32" s="45">
        <v>12</v>
      </c>
      <c r="M32" s="37">
        <v>8</v>
      </c>
      <c r="N32" s="37">
        <v>12</v>
      </c>
      <c r="O32" s="48">
        <f t="shared" si="0"/>
        <v>93</v>
      </c>
      <c r="P32" s="3">
        <f t="shared" si="1"/>
        <v>29</v>
      </c>
    </row>
    <row r="33" spans="1:16" ht="15">
      <c r="A33" s="2">
        <v>29</v>
      </c>
      <c r="B33" s="1" t="s">
        <v>14</v>
      </c>
      <c r="C33" s="28" t="s">
        <v>41</v>
      </c>
      <c r="D33" s="28" t="s">
        <v>57</v>
      </c>
      <c r="E33" s="37"/>
      <c r="F33" s="37"/>
      <c r="G33" s="37"/>
      <c r="H33" s="37"/>
      <c r="I33" s="37">
        <v>7</v>
      </c>
      <c r="J33" s="37">
        <v>9</v>
      </c>
      <c r="K33" s="37">
        <v>14</v>
      </c>
      <c r="L33" s="45"/>
      <c r="M33" s="37">
        <v>6</v>
      </c>
      <c r="N33" s="37">
        <v>19</v>
      </c>
      <c r="O33" s="48">
        <f t="shared" si="0"/>
        <v>55</v>
      </c>
      <c r="P33" s="3">
        <f t="shared" si="1"/>
        <v>7</v>
      </c>
    </row>
    <row r="34" spans="1:16" ht="15">
      <c r="A34" s="2">
        <v>30</v>
      </c>
      <c r="B34" s="1" t="s">
        <v>14</v>
      </c>
      <c r="C34" s="28" t="s">
        <v>42</v>
      </c>
      <c r="D34" s="28" t="s">
        <v>58</v>
      </c>
      <c r="E34" s="37">
        <v>17</v>
      </c>
      <c r="F34" s="37">
        <v>13</v>
      </c>
      <c r="G34" s="37">
        <v>8</v>
      </c>
      <c r="H34" s="37">
        <v>20</v>
      </c>
      <c r="I34" s="37"/>
      <c r="J34" s="37">
        <v>6</v>
      </c>
      <c r="K34" s="37">
        <v>15</v>
      </c>
      <c r="L34" s="45">
        <v>15</v>
      </c>
      <c r="M34" s="37">
        <v>11</v>
      </c>
      <c r="N34" s="37"/>
      <c r="O34" s="48">
        <f t="shared" si="0"/>
        <v>105</v>
      </c>
      <c r="P34" s="3">
        <f t="shared" si="1"/>
        <v>50</v>
      </c>
    </row>
    <row r="35" spans="1:16" ht="15">
      <c r="A35" s="2">
        <v>31</v>
      </c>
      <c r="B35" s="1" t="s">
        <v>14</v>
      </c>
      <c r="C35" s="28" t="s">
        <v>43</v>
      </c>
      <c r="D35" s="28" t="s">
        <v>59</v>
      </c>
      <c r="E35" s="37">
        <v>19</v>
      </c>
      <c r="F35" s="37">
        <v>19</v>
      </c>
      <c r="G35" s="37">
        <v>17</v>
      </c>
      <c r="H35" s="37">
        <v>17</v>
      </c>
      <c r="I35" s="37">
        <v>11</v>
      </c>
      <c r="J35" s="37">
        <v>15</v>
      </c>
      <c r="K35" s="37">
        <v>18</v>
      </c>
      <c r="L35" s="45">
        <v>18</v>
      </c>
      <c r="M35" s="37">
        <v>15</v>
      </c>
      <c r="N35" s="37">
        <v>19</v>
      </c>
      <c r="O35" s="48">
        <f t="shared" si="0"/>
        <v>168</v>
      </c>
      <c r="P35" s="3">
        <f t="shared" si="1"/>
        <v>66</v>
      </c>
    </row>
    <row r="36" spans="1:16" ht="15">
      <c r="A36" s="2">
        <v>32</v>
      </c>
      <c r="B36" s="1" t="s">
        <v>14</v>
      </c>
      <c r="C36" s="28" t="s">
        <v>44</v>
      </c>
      <c r="D36" s="28" t="s">
        <v>60</v>
      </c>
      <c r="E36" s="37">
        <v>16</v>
      </c>
      <c r="F36" s="37">
        <v>10</v>
      </c>
      <c r="G36" s="37">
        <v>15</v>
      </c>
      <c r="H36" s="37">
        <v>20</v>
      </c>
      <c r="I36" s="37">
        <v>6</v>
      </c>
      <c r="J36" s="37">
        <v>18</v>
      </c>
      <c r="K36" s="37">
        <v>19</v>
      </c>
      <c r="L36" s="45">
        <v>20</v>
      </c>
      <c r="M36" s="37">
        <v>14</v>
      </c>
      <c r="N36" s="37">
        <v>20</v>
      </c>
      <c r="O36" s="48">
        <f t="shared" si="0"/>
        <v>158</v>
      </c>
      <c r="P36" s="3">
        <f t="shared" si="1"/>
        <v>52</v>
      </c>
    </row>
    <row r="37" spans="1:16" ht="15">
      <c r="A37" s="2">
        <v>33</v>
      </c>
      <c r="B37" s="1" t="s">
        <v>14</v>
      </c>
      <c r="C37" s="27" t="s">
        <v>45</v>
      </c>
      <c r="D37" s="27" t="s">
        <v>61</v>
      </c>
      <c r="E37" s="37">
        <v>5</v>
      </c>
      <c r="F37" s="37">
        <v>5</v>
      </c>
      <c r="G37" s="37">
        <v>8</v>
      </c>
      <c r="H37" s="37">
        <v>10</v>
      </c>
      <c r="I37" s="37">
        <v>6</v>
      </c>
      <c r="J37" s="37">
        <v>3</v>
      </c>
      <c r="K37" s="37">
        <v>5</v>
      </c>
      <c r="L37" s="45">
        <v>7</v>
      </c>
      <c r="M37" s="37">
        <v>4</v>
      </c>
      <c r="N37" s="37">
        <v>2</v>
      </c>
      <c r="O37" s="48">
        <f t="shared" si="0"/>
        <v>55</v>
      </c>
      <c r="P37" s="3">
        <f t="shared" si="1"/>
        <v>26</v>
      </c>
    </row>
    <row r="38" spans="1:16" ht="15">
      <c r="A38" s="2">
        <v>34</v>
      </c>
      <c r="B38" s="1" t="s">
        <v>14</v>
      </c>
      <c r="C38" s="28" t="s">
        <v>46</v>
      </c>
      <c r="D38" s="28" t="s">
        <v>62</v>
      </c>
      <c r="E38" s="37">
        <v>19</v>
      </c>
      <c r="F38" s="37">
        <v>17</v>
      </c>
      <c r="G38" s="37">
        <v>15</v>
      </c>
      <c r="H38" s="37">
        <v>12</v>
      </c>
      <c r="I38" s="37">
        <v>10</v>
      </c>
      <c r="J38" s="37">
        <v>18</v>
      </c>
      <c r="K38" s="37">
        <v>7</v>
      </c>
      <c r="L38" s="45">
        <v>12</v>
      </c>
      <c r="M38" s="37">
        <v>14</v>
      </c>
      <c r="N38" s="37">
        <v>15</v>
      </c>
      <c r="O38" s="48">
        <f t="shared" si="0"/>
        <v>139</v>
      </c>
      <c r="P38" s="3">
        <f t="shared" si="1"/>
        <v>58</v>
      </c>
    </row>
    <row r="39" spans="1:16" ht="15">
      <c r="A39" s="2">
        <v>35</v>
      </c>
      <c r="B39" s="1" t="s">
        <v>14</v>
      </c>
      <c r="C39" s="28" t="s">
        <v>47</v>
      </c>
      <c r="D39" s="28" t="s">
        <v>63</v>
      </c>
      <c r="E39" s="37">
        <v>4</v>
      </c>
      <c r="F39" s="37">
        <v>4</v>
      </c>
      <c r="G39" s="37">
        <v>10</v>
      </c>
      <c r="H39" s="37">
        <v>10</v>
      </c>
      <c r="I39" s="37">
        <v>6</v>
      </c>
      <c r="J39" s="37">
        <v>5</v>
      </c>
      <c r="K39" s="37">
        <v>17</v>
      </c>
      <c r="L39" s="45">
        <v>3</v>
      </c>
      <c r="M39" s="37">
        <v>3</v>
      </c>
      <c r="N39" s="37">
        <v>20</v>
      </c>
      <c r="O39" s="48">
        <f t="shared" si="0"/>
        <v>82</v>
      </c>
      <c r="P39" s="3">
        <f t="shared" si="1"/>
        <v>24</v>
      </c>
    </row>
    <row r="40" spans="1:16" ht="15">
      <c r="A40" s="2">
        <v>36</v>
      </c>
      <c r="B40" s="1" t="s">
        <v>14</v>
      </c>
      <c r="C40" s="28" t="s">
        <v>48</v>
      </c>
      <c r="D40" s="28" t="s">
        <v>8</v>
      </c>
      <c r="E40" s="37">
        <v>11</v>
      </c>
      <c r="F40" s="37">
        <v>7</v>
      </c>
      <c r="G40" s="37">
        <v>5</v>
      </c>
      <c r="H40" s="37">
        <v>16</v>
      </c>
      <c r="I40" s="37"/>
      <c r="J40" s="37"/>
      <c r="K40" s="37">
        <v>17</v>
      </c>
      <c r="L40" s="45">
        <v>9</v>
      </c>
      <c r="M40" s="37">
        <v>11</v>
      </c>
      <c r="N40" s="37">
        <v>13</v>
      </c>
      <c r="O40" s="48">
        <f t="shared" si="0"/>
        <v>89</v>
      </c>
      <c r="P40" s="3">
        <f t="shared" si="1"/>
        <v>34</v>
      </c>
    </row>
    <row r="41" spans="1:16" ht="15">
      <c r="A41" s="2">
        <v>37</v>
      </c>
      <c r="B41" s="1" t="s">
        <v>14</v>
      </c>
      <c r="C41" s="28" t="s">
        <v>49</v>
      </c>
      <c r="D41" s="28" t="s">
        <v>9</v>
      </c>
      <c r="E41" s="37">
        <v>17</v>
      </c>
      <c r="F41" s="37">
        <v>16</v>
      </c>
      <c r="G41" s="37">
        <v>13</v>
      </c>
      <c r="H41" s="37">
        <v>16</v>
      </c>
      <c r="I41" s="37">
        <v>4</v>
      </c>
      <c r="J41" s="37">
        <v>18</v>
      </c>
      <c r="K41" s="37">
        <v>20</v>
      </c>
      <c r="L41" s="45">
        <v>14</v>
      </c>
      <c r="M41" s="37">
        <v>16</v>
      </c>
      <c r="N41" s="37">
        <v>20</v>
      </c>
      <c r="O41" s="48">
        <f t="shared" si="0"/>
        <v>154</v>
      </c>
      <c r="P41" s="3">
        <f t="shared" si="1"/>
        <v>53</v>
      </c>
    </row>
    <row r="42" spans="1:16" ht="15">
      <c r="A42" s="2">
        <v>38</v>
      </c>
      <c r="B42" s="1" t="s">
        <v>14</v>
      </c>
      <c r="C42" s="28" t="s">
        <v>50</v>
      </c>
      <c r="D42" s="28" t="s">
        <v>9</v>
      </c>
      <c r="E42" s="37">
        <v>15</v>
      </c>
      <c r="F42" s="37">
        <v>4</v>
      </c>
      <c r="G42" s="37">
        <v>9</v>
      </c>
      <c r="H42" s="37">
        <v>10</v>
      </c>
      <c r="I42" s="37"/>
      <c r="J42" s="37">
        <v>5</v>
      </c>
      <c r="K42" s="37">
        <v>16</v>
      </c>
      <c r="L42" s="45"/>
      <c r="M42" s="37"/>
      <c r="N42" s="37">
        <v>11</v>
      </c>
      <c r="O42" s="48">
        <f t="shared" si="0"/>
        <v>70</v>
      </c>
      <c r="P42" s="3">
        <f t="shared" si="1"/>
        <v>29</v>
      </c>
    </row>
    <row r="43" spans="1:16" ht="15">
      <c r="A43" s="2">
        <v>39</v>
      </c>
      <c r="B43" s="1" t="s">
        <v>14</v>
      </c>
      <c r="C43" s="28" t="s">
        <v>51</v>
      </c>
      <c r="D43" s="28" t="s">
        <v>64</v>
      </c>
      <c r="E43" s="37">
        <v>13</v>
      </c>
      <c r="F43" s="37">
        <v>18</v>
      </c>
      <c r="G43" s="37">
        <v>15</v>
      </c>
      <c r="H43" s="37">
        <v>10</v>
      </c>
      <c r="I43" s="37">
        <v>6</v>
      </c>
      <c r="J43" s="37">
        <v>12</v>
      </c>
      <c r="K43" s="37">
        <v>18</v>
      </c>
      <c r="L43" s="45">
        <v>20</v>
      </c>
      <c r="M43" s="37">
        <v>10</v>
      </c>
      <c r="N43" s="37">
        <v>20</v>
      </c>
      <c r="O43" s="48">
        <f t="shared" si="0"/>
        <v>142</v>
      </c>
      <c r="P43" s="3">
        <f t="shared" si="1"/>
        <v>47</v>
      </c>
    </row>
    <row r="44" spans="1:16" ht="15">
      <c r="A44" s="2">
        <v>40</v>
      </c>
      <c r="B44" s="1" t="s">
        <v>14</v>
      </c>
      <c r="C44" s="28" t="s">
        <v>52</v>
      </c>
      <c r="D44" s="28" t="s">
        <v>16</v>
      </c>
      <c r="E44" s="37">
        <v>14</v>
      </c>
      <c r="F44" s="37">
        <v>10</v>
      </c>
      <c r="G44" s="37">
        <v>15</v>
      </c>
      <c r="H44" s="37">
        <v>16</v>
      </c>
      <c r="I44" s="37">
        <v>7</v>
      </c>
      <c r="J44" s="37">
        <v>15</v>
      </c>
      <c r="K44" s="37">
        <v>5</v>
      </c>
      <c r="L44" s="45">
        <v>12</v>
      </c>
      <c r="M44" s="37">
        <v>14</v>
      </c>
      <c r="N44" s="37">
        <v>13</v>
      </c>
      <c r="O44" s="48">
        <f t="shared" si="0"/>
        <v>121</v>
      </c>
      <c r="P44" s="3">
        <f t="shared" si="1"/>
        <v>47</v>
      </c>
    </row>
    <row r="45" spans="1:16" ht="15">
      <c r="A45" s="2">
        <v>41</v>
      </c>
      <c r="B45" s="1" t="s">
        <v>18</v>
      </c>
      <c r="C45" s="3" t="s">
        <v>87</v>
      </c>
      <c r="D45" s="1" t="s">
        <v>20</v>
      </c>
      <c r="E45" s="11">
        <v>10</v>
      </c>
      <c r="F45" s="11">
        <v>9</v>
      </c>
      <c r="G45" s="11">
        <v>13</v>
      </c>
      <c r="H45" s="37">
        <v>11</v>
      </c>
      <c r="I45" s="37">
        <v>10</v>
      </c>
      <c r="J45" s="37">
        <v>9</v>
      </c>
      <c r="K45" s="37">
        <v>11</v>
      </c>
      <c r="L45" s="37">
        <v>8</v>
      </c>
      <c r="M45" s="37">
        <v>10</v>
      </c>
      <c r="N45" s="37">
        <v>14</v>
      </c>
      <c r="O45" s="48">
        <f t="shared" si="0"/>
        <v>105</v>
      </c>
      <c r="P45" s="3">
        <f t="shared" si="1"/>
        <v>40</v>
      </c>
    </row>
    <row r="46" spans="1:16" ht="15">
      <c r="A46" s="2">
        <v>42</v>
      </c>
      <c r="B46" s="1" t="s">
        <v>18</v>
      </c>
      <c r="C46" s="28" t="s">
        <v>67</v>
      </c>
      <c r="D46" s="28" t="s">
        <v>54</v>
      </c>
      <c r="E46" s="11">
        <v>7</v>
      </c>
      <c r="F46" s="11">
        <v>9</v>
      </c>
      <c r="G46" s="11">
        <v>13</v>
      </c>
      <c r="H46" s="37">
        <v>19</v>
      </c>
      <c r="I46" s="37">
        <v>10</v>
      </c>
      <c r="J46" s="37">
        <v>8</v>
      </c>
      <c r="K46" s="37">
        <v>10</v>
      </c>
      <c r="L46" s="37">
        <v>10</v>
      </c>
      <c r="M46" s="37">
        <v>9</v>
      </c>
      <c r="N46" s="37">
        <v>12</v>
      </c>
      <c r="O46" s="48">
        <f t="shared" si="0"/>
        <v>107</v>
      </c>
      <c r="P46" s="3">
        <f t="shared" si="1"/>
        <v>45</v>
      </c>
    </row>
    <row r="47" spans="1:16" ht="15">
      <c r="A47" s="2">
        <v>43</v>
      </c>
      <c r="B47" s="1" t="s">
        <v>18</v>
      </c>
      <c r="C47" s="28" t="s">
        <v>68</v>
      </c>
      <c r="D47" s="28" t="s">
        <v>88</v>
      </c>
      <c r="E47" s="11">
        <v>9</v>
      </c>
      <c r="F47" s="11">
        <v>9</v>
      </c>
      <c r="G47" s="11">
        <v>7</v>
      </c>
      <c r="H47" s="37">
        <v>18</v>
      </c>
      <c r="I47" s="37"/>
      <c r="J47" s="37">
        <v>6</v>
      </c>
      <c r="K47" s="37">
        <v>6</v>
      </c>
      <c r="L47" s="37">
        <v>7</v>
      </c>
      <c r="M47" s="37">
        <v>5</v>
      </c>
      <c r="N47" s="37"/>
      <c r="O47" s="48">
        <f t="shared" si="0"/>
        <v>67</v>
      </c>
      <c r="P47" s="3">
        <f t="shared" si="1"/>
        <v>36</v>
      </c>
    </row>
    <row r="48" spans="1:16" ht="15">
      <c r="A48" s="2">
        <v>44</v>
      </c>
      <c r="B48" s="1" t="s">
        <v>18</v>
      </c>
      <c r="C48" s="28" t="s">
        <v>69</v>
      </c>
      <c r="D48" s="28" t="s">
        <v>89</v>
      </c>
      <c r="E48" s="11">
        <v>9</v>
      </c>
      <c r="F48" s="11">
        <v>5</v>
      </c>
      <c r="G48" s="11">
        <v>13</v>
      </c>
      <c r="H48" s="37">
        <v>12</v>
      </c>
      <c r="I48" s="37"/>
      <c r="J48" s="37">
        <v>12</v>
      </c>
      <c r="K48" s="37">
        <v>11</v>
      </c>
      <c r="L48" s="37">
        <v>11</v>
      </c>
      <c r="M48" s="37">
        <v>12</v>
      </c>
      <c r="N48" s="37">
        <v>13</v>
      </c>
      <c r="O48" s="48">
        <f t="shared" si="0"/>
        <v>98</v>
      </c>
      <c r="P48" s="3">
        <f t="shared" si="1"/>
        <v>26</v>
      </c>
    </row>
    <row r="49" spans="1:16" ht="15">
      <c r="A49" s="2">
        <v>45</v>
      </c>
      <c r="B49" s="1" t="s">
        <v>18</v>
      </c>
      <c r="C49" s="28" t="s">
        <v>70</v>
      </c>
      <c r="D49" s="28" t="s">
        <v>90</v>
      </c>
      <c r="E49" s="11">
        <v>8</v>
      </c>
      <c r="F49" s="11">
        <v>7</v>
      </c>
      <c r="G49" s="11">
        <v>13</v>
      </c>
      <c r="H49" s="37">
        <v>12</v>
      </c>
      <c r="I49" s="37">
        <v>9</v>
      </c>
      <c r="J49" s="37">
        <v>8</v>
      </c>
      <c r="K49" s="37">
        <v>4</v>
      </c>
      <c r="L49" s="37">
        <v>11</v>
      </c>
      <c r="M49" s="37">
        <v>9</v>
      </c>
      <c r="N49" s="37">
        <v>14</v>
      </c>
      <c r="O49" s="48">
        <f t="shared" si="0"/>
        <v>95</v>
      </c>
      <c r="P49" s="3">
        <f t="shared" si="1"/>
        <v>36</v>
      </c>
    </row>
    <row r="50" spans="1:16" ht="15">
      <c r="A50" s="2">
        <v>46</v>
      </c>
      <c r="B50" s="1" t="s">
        <v>18</v>
      </c>
      <c r="C50" s="27" t="s">
        <v>71</v>
      </c>
      <c r="D50" s="28" t="s">
        <v>91</v>
      </c>
      <c r="E50" s="11">
        <v>8</v>
      </c>
      <c r="F50" s="11">
        <v>5</v>
      </c>
      <c r="G50" s="11">
        <v>14</v>
      </c>
      <c r="H50" s="37">
        <v>19</v>
      </c>
      <c r="I50" s="37"/>
      <c r="J50" s="37"/>
      <c r="K50" s="37">
        <v>10</v>
      </c>
      <c r="L50" s="37">
        <v>9</v>
      </c>
      <c r="M50" s="37"/>
      <c r="N50" s="37">
        <v>14</v>
      </c>
      <c r="O50" s="48">
        <f t="shared" si="0"/>
        <v>79</v>
      </c>
      <c r="P50" s="3">
        <f t="shared" si="1"/>
        <v>32</v>
      </c>
    </row>
    <row r="51" spans="1:16" ht="15">
      <c r="A51" s="2">
        <v>47</v>
      </c>
      <c r="B51" s="1" t="s">
        <v>18</v>
      </c>
      <c r="C51" s="28" t="s">
        <v>72</v>
      </c>
      <c r="D51" s="28" t="s">
        <v>92</v>
      </c>
      <c r="E51" s="11">
        <v>9</v>
      </c>
      <c r="F51" s="11">
        <v>9</v>
      </c>
      <c r="G51" s="11">
        <v>13</v>
      </c>
      <c r="H51" s="37">
        <v>15</v>
      </c>
      <c r="I51" s="37">
        <v>10</v>
      </c>
      <c r="J51" s="37">
        <v>10</v>
      </c>
      <c r="K51" s="37"/>
      <c r="L51" s="37">
        <v>5</v>
      </c>
      <c r="M51" s="37">
        <v>8</v>
      </c>
      <c r="N51" s="37">
        <v>14</v>
      </c>
      <c r="O51" s="48">
        <f t="shared" si="0"/>
        <v>93</v>
      </c>
      <c r="P51" s="3">
        <f t="shared" si="1"/>
        <v>43</v>
      </c>
    </row>
    <row r="52" spans="1:16" ht="15">
      <c r="A52" s="2">
        <v>48</v>
      </c>
      <c r="B52" s="1" t="s">
        <v>18</v>
      </c>
      <c r="C52" s="28" t="s">
        <v>73</v>
      </c>
      <c r="D52" s="28" t="s">
        <v>93</v>
      </c>
      <c r="E52" s="11">
        <v>9</v>
      </c>
      <c r="F52" s="11">
        <v>9</v>
      </c>
      <c r="G52" s="11">
        <v>13</v>
      </c>
      <c r="H52" s="37">
        <v>19</v>
      </c>
      <c r="I52" s="37">
        <v>10</v>
      </c>
      <c r="J52" s="37">
        <v>10</v>
      </c>
      <c r="K52" s="37">
        <v>12</v>
      </c>
      <c r="L52" s="37">
        <v>10</v>
      </c>
      <c r="M52" s="37">
        <v>15</v>
      </c>
      <c r="N52" s="37">
        <v>14</v>
      </c>
      <c r="O52" s="48">
        <f t="shared" si="0"/>
        <v>121</v>
      </c>
      <c r="P52" s="3">
        <f t="shared" si="1"/>
        <v>47</v>
      </c>
    </row>
    <row r="53" spans="1:16" ht="15">
      <c r="A53" s="2">
        <v>49</v>
      </c>
      <c r="B53" s="1" t="s">
        <v>18</v>
      </c>
      <c r="C53" s="27" t="s">
        <v>74</v>
      </c>
      <c r="D53" s="27" t="s">
        <v>94</v>
      </c>
      <c r="E53" s="11">
        <v>4</v>
      </c>
      <c r="F53" s="11">
        <v>5</v>
      </c>
      <c r="G53" s="11">
        <v>6</v>
      </c>
      <c r="H53" s="37">
        <v>10</v>
      </c>
      <c r="I53" s="37">
        <v>3</v>
      </c>
      <c r="J53" s="37">
        <v>4</v>
      </c>
      <c r="K53" s="37">
        <v>7</v>
      </c>
      <c r="L53" s="37">
        <v>7</v>
      </c>
      <c r="M53" s="37">
        <v>8</v>
      </c>
      <c r="N53" s="37">
        <v>15</v>
      </c>
      <c r="O53" s="48">
        <f t="shared" si="0"/>
        <v>69</v>
      </c>
      <c r="P53" s="3">
        <f t="shared" si="1"/>
        <v>22</v>
      </c>
    </row>
    <row r="54" spans="1:16" ht="15">
      <c r="A54" s="2">
        <v>50</v>
      </c>
      <c r="B54" s="1" t="s">
        <v>18</v>
      </c>
      <c r="C54" s="28" t="s">
        <v>75</v>
      </c>
      <c r="D54" s="28" t="s">
        <v>21</v>
      </c>
      <c r="E54" s="11">
        <v>8</v>
      </c>
      <c r="F54" s="11">
        <v>8</v>
      </c>
      <c r="G54" s="11">
        <v>3</v>
      </c>
      <c r="H54" s="37">
        <v>10</v>
      </c>
      <c r="I54" s="37">
        <v>10</v>
      </c>
      <c r="J54" s="37">
        <v>8</v>
      </c>
      <c r="K54" s="37">
        <v>10</v>
      </c>
      <c r="L54" s="37">
        <v>7</v>
      </c>
      <c r="M54" s="37">
        <v>11</v>
      </c>
      <c r="N54" s="37">
        <v>12</v>
      </c>
      <c r="O54" s="48">
        <f t="shared" si="0"/>
        <v>87</v>
      </c>
      <c r="P54" s="3">
        <f t="shared" si="1"/>
        <v>36</v>
      </c>
    </row>
    <row r="55" spans="1:16" ht="15">
      <c r="A55" s="2">
        <v>51</v>
      </c>
      <c r="B55" s="1" t="s">
        <v>18</v>
      </c>
      <c r="C55" s="28" t="s">
        <v>76</v>
      </c>
      <c r="D55" s="28" t="s">
        <v>8</v>
      </c>
      <c r="E55" s="11">
        <v>10</v>
      </c>
      <c r="F55" s="11">
        <v>5</v>
      </c>
      <c r="G55" s="11">
        <v>13</v>
      </c>
      <c r="H55" s="37">
        <v>20</v>
      </c>
      <c r="I55" s="37">
        <v>15</v>
      </c>
      <c r="J55" s="37">
        <v>12</v>
      </c>
      <c r="K55" s="37">
        <v>11</v>
      </c>
      <c r="L55" s="37">
        <v>14</v>
      </c>
      <c r="M55" s="37">
        <v>11</v>
      </c>
      <c r="N55" s="37">
        <v>15</v>
      </c>
      <c r="O55" s="48">
        <f t="shared" si="0"/>
        <v>126</v>
      </c>
      <c r="P55" s="3">
        <f t="shared" si="1"/>
        <v>50</v>
      </c>
    </row>
    <row r="56" spans="1:16" ht="15">
      <c r="A56" s="2">
        <v>52</v>
      </c>
      <c r="B56" s="1" t="s">
        <v>18</v>
      </c>
      <c r="C56" s="28" t="s">
        <v>77</v>
      </c>
      <c r="D56" s="28" t="s">
        <v>10</v>
      </c>
      <c r="E56" s="11">
        <v>4</v>
      </c>
      <c r="F56" s="11">
        <v>6</v>
      </c>
      <c r="G56" s="11">
        <v>14</v>
      </c>
      <c r="H56" s="37">
        <v>15</v>
      </c>
      <c r="I56" s="37">
        <v>4</v>
      </c>
      <c r="J56" s="37">
        <v>3</v>
      </c>
      <c r="K56" s="37">
        <v>9</v>
      </c>
      <c r="L56" s="37">
        <v>9</v>
      </c>
      <c r="M56" s="37">
        <v>6</v>
      </c>
      <c r="N56" s="37">
        <v>13</v>
      </c>
      <c r="O56" s="48">
        <f t="shared" si="0"/>
        <v>83</v>
      </c>
      <c r="P56" s="3">
        <f t="shared" si="1"/>
        <v>29</v>
      </c>
    </row>
    <row r="57" spans="1:16" ht="15">
      <c r="A57" s="2">
        <v>53</v>
      </c>
      <c r="B57" s="1" t="s">
        <v>18</v>
      </c>
      <c r="C57" s="28" t="s">
        <v>78</v>
      </c>
      <c r="D57" s="28" t="s">
        <v>95</v>
      </c>
      <c r="E57" s="11">
        <v>10</v>
      </c>
      <c r="F57" s="11">
        <v>9</v>
      </c>
      <c r="G57" s="11">
        <v>13</v>
      </c>
      <c r="H57" s="37">
        <v>20</v>
      </c>
      <c r="I57" s="37">
        <v>10</v>
      </c>
      <c r="J57" s="37">
        <v>7</v>
      </c>
      <c r="K57" s="37">
        <v>12</v>
      </c>
      <c r="L57" s="37">
        <v>11</v>
      </c>
      <c r="M57" s="37">
        <v>12</v>
      </c>
      <c r="N57" s="37">
        <v>15</v>
      </c>
      <c r="O57" s="48">
        <f t="shared" si="0"/>
        <v>119</v>
      </c>
      <c r="P57" s="3">
        <f t="shared" si="1"/>
        <v>49</v>
      </c>
    </row>
    <row r="58" spans="1:16" ht="15">
      <c r="A58" s="2">
        <v>54</v>
      </c>
      <c r="B58" s="1" t="s">
        <v>18</v>
      </c>
      <c r="C58" s="28" t="s">
        <v>79</v>
      </c>
      <c r="D58" s="28" t="s">
        <v>17</v>
      </c>
      <c r="E58" s="11">
        <v>9</v>
      </c>
      <c r="F58" s="11">
        <v>9</v>
      </c>
      <c r="G58" s="11">
        <v>6</v>
      </c>
      <c r="H58" s="37">
        <v>11</v>
      </c>
      <c r="I58" s="37">
        <v>10</v>
      </c>
      <c r="J58" s="37">
        <v>11</v>
      </c>
      <c r="K58" s="37">
        <v>11</v>
      </c>
      <c r="L58" s="37">
        <v>7</v>
      </c>
      <c r="M58" s="37">
        <v>5</v>
      </c>
      <c r="N58" s="37">
        <v>15</v>
      </c>
      <c r="O58" s="48">
        <f t="shared" si="0"/>
        <v>94</v>
      </c>
      <c r="P58" s="3">
        <f t="shared" si="1"/>
        <v>39</v>
      </c>
    </row>
    <row r="59" spans="1:16" ht="15">
      <c r="A59" s="2">
        <v>55</v>
      </c>
      <c r="B59" s="1" t="s">
        <v>18</v>
      </c>
      <c r="C59" s="27" t="s">
        <v>80</v>
      </c>
      <c r="D59" s="27" t="s">
        <v>13</v>
      </c>
      <c r="E59" s="11">
        <v>10</v>
      </c>
      <c r="F59" s="11">
        <v>9</v>
      </c>
      <c r="G59" s="11">
        <v>13</v>
      </c>
      <c r="H59" s="37">
        <v>19</v>
      </c>
      <c r="I59" s="37">
        <v>9</v>
      </c>
      <c r="J59" s="37">
        <v>9</v>
      </c>
      <c r="K59" s="37">
        <v>9</v>
      </c>
      <c r="L59" s="37" t="s">
        <v>65</v>
      </c>
      <c r="M59" s="37">
        <v>15</v>
      </c>
      <c r="N59" s="37">
        <v>13</v>
      </c>
      <c r="O59" s="48">
        <f t="shared" si="0"/>
        <v>106</v>
      </c>
      <c r="P59" s="3">
        <f t="shared" si="1"/>
        <v>47</v>
      </c>
    </row>
    <row r="60" spans="1:16" ht="15">
      <c r="A60" s="2">
        <v>56</v>
      </c>
      <c r="B60" s="1" t="s">
        <v>18</v>
      </c>
      <c r="C60" s="28" t="s">
        <v>81</v>
      </c>
      <c r="D60" s="28" t="s">
        <v>96</v>
      </c>
      <c r="E60" s="11">
        <v>10</v>
      </c>
      <c r="F60" s="11">
        <v>6</v>
      </c>
      <c r="G60" s="11">
        <v>6</v>
      </c>
      <c r="H60" s="37">
        <v>15</v>
      </c>
      <c r="I60" s="37">
        <v>17</v>
      </c>
      <c r="J60" s="37">
        <v>12</v>
      </c>
      <c r="K60" s="37">
        <v>3</v>
      </c>
      <c r="L60" s="37">
        <v>9</v>
      </c>
      <c r="M60" s="37">
        <v>8</v>
      </c>
      <c r="N60" s="37" t="s">
        <v>65</v>
      </c>
      <c r="O60" s="48">
        <f t="shared" si="0"/>
        <v>86</v>
      </c>
      <c r="P60" s="3">
        <f t="shared" si="1"/>
        <v>48</v>
      </c>
    </row>
    <row r="61" spans="1:16" ht="15">
      <c r="A61" s="2">
        <v>57</v>
      </c>
      <c r="B61" s="1" t="s">
        <v>18</v>
      </c>
      <c r="C61" s="27" t="s">
        <v>82</v>
      </c>
      <c r="D61" s="27" t="s">
        <v>11</v>
      </c>
      <c r="E61" s="11">
        <v>9</v>
      </c>
      <c r="F61" s="11">
        <v>9</v>
      </c>
      <c r="G61" s="11">
        <v>5</v>
      </c>
      <c r="H61" s="37">
        <v>10</v>
      </c>
      <c r="I61" s="37">
        <v>8</v>
      </c>
      <c r="J61" s="37">
        <v>9</v>
      </c>
      <c r="K61" s="37">
        <v>7</v>
      </c>
      <c r="L61" s="37">
        <v>10</v>
      </c>
      <c r="M61" s="37">
        <v>11</v>
      </c>
      <c r="N61" s="37">
        <v>15</v>
      </c>
      <c r="O61" s="48">
        <f t="shared" si="0"/>
        <v>93</v>
      </c>
      <c r="P61" s="3">
        <f t="shared" si="1"/>
        <v>36</v>
      </c>
    </row>
    <row r="62" spans="1:16" ht="15">
      <c r="A62" s="2">
        <v>58</v>
      </c>
      <c r="B62" s="1" t="s">
        <v>18</v>
      </c>
      <c r="C62" s="28" t="s">
        <v>83</v>
      </c>
      <c r="D62" s="28" t="s">
        <v>5</v>
      </c>
      <c r="E62" s="11">
        <v>10</v>
      </c>
      <c r="F62" s="11">
        <v>5</v>
      </c>
      <c r="G62" s="11">
        <v>10</v>
      </c>
      <c r="H62" s="37">
        <v>15</v>
      </c>
      <c r="I62" s="37">
        <v>10</v>
      </c>
      <c r="J62" s="37">
        <v>12</v>
      </c>
      <c r="K62" s="37">
        <v>7</v>
      </c>
      <c r="L62" s="37">
        <v>5</v>
      </c>
      <c r="M62" s="37">
        <v>10</v>
      </c>
      <c r="N62" s="37">
        <v>13</v>
      </c>
      <c r="O62" s="48">
        <f t="shared" si="0"/>
        <v>97</v>
      </c>
      <c r="P62" s="3">
        <f t="shared" si="1"/>
        <v>40</v>
      </c>
    </row>
    <row r="63" spans="1:16" ht="15">
      <c r="A63" s="2">
        <v>59</v>
      </c>
      <c r="B63" s="1" t="s">
        <v>18</v>
      </c>
      <c r="C63" s="28" t="s">
        <v>84</v>
      </c>
      <c r="D63" s="28" t="s">
        <v>97</v>
      </c>
      <c r="E63" s="11">
        <v>4</v>
      </c>
      <c r="F63" s="11">
        <v>9</v>
      </c>
      <c r="G63" s="11">
        <v>4</v>
      </c>
      <c r="H63" s="37">
        <v>15</v>
      </c>
      <c r="I63" s="37">
        <v>4</v>
      </c>
      <c r="J63" s="37">
        <v>5</v>
      </c>
      <c r="K63" s="37">
        <v>6</v>
      </c>
      <c r="L63" s="37">
        <v>6</v>
      </c>
      <c r="M63" s="37">
        <v>5</v>
      </c>
      <c r="N63" s="37">
        <v>13</v>
      </c>
      <c r="O63" s="48">
        <f t="shared" si="0"/>
        <v>71</v>
      </c>
      <c r="P63" s="3">
        <f t="shared" si="1"/>
        <v>32</v>
      </c>
    </row>
    <row r="64" spans="1:16" ht="15">
      <c r="A64" s="2">
        <v>60</v>
      </c>
      <c r="B64" s="1" t="s">
        <v>18</v>
      </c>
      <c r="C64" s="28" t="s">
        <v>85</v>
      </c>
      <c r="D64" s="28" t="s">
        <v>98</v>
      </c>
      <c r="E64" s="11">
        <v>9</v>
      </c>
      <c r="F64" s="11">
        <v>9</v>
      </c>
      <c r="G64" s="11">
        <v>10</v>
      </c>
      <c r="H64" s="37">
        <v>13</v>
      </c>
      <c r="I64" s="37">
        <v>8</v>
      </c>
      <c r="J64" s="37">
        <v>10</v>
      </c>
      <c r="K64" s="37">
        <v>3</v>
      </c>
      <c r="L64" s="37">
        <v>3</v>
      </c>
      <c r="M64" s="37">
        <v>12</v>
      </c>
      <c r="N64" s="37">
        <v>13</v>
      </c>
      <c r="O64" s="48">
        <f t="shared" si="0"/>
        <v>90</v>
      </c>
      <c r="P64" s="3">
        <f t="shared" si="1"/>
        <v>39</v>
      </c>
    </row>
    <row r="65" spans="1:16" ht="15">
      <c r="A65" s="2">
        <v>61</v>
      </c>
      <c r="B65" s="1" t="s">
        <v>18</v>
      </c>
      <c r="C65" s="27" t="s">
        <v>86</v>
      </c>
      <c r="D65" s="27" t="s">
        <v>99</v>
      </c>
      <c r="E65" s="11">
        <v>10</v>
      </c>
      <c r="F65" s="11">
        <v>9</v>
      </c>
      <c r="G65" s="11">
        <v>10</v>
      </c>
      <c r="H65" s="37">
        <v>17</v>
      </c>
      <c r="I65" s="37">
        <v>7</v>
      </c>
      <c r="J65" s="37">
        <v>8</v>
      </c>
      <c r="K65" s="37">
        <v>8</v>
      </c>
      <c r="L65" s="37">
        <v>10</v>
      </c>
      <c r="M65" s="37">
        <v>10</v>
      </c>
      <c r="N65" s="37">
        <v>13</v>
      </c>
      <c r="O65" s="48">
        <f t="shared" si="0"/>
        <v>102</v>
      </c>
      <c r="P65" s="3">
        <f t="shared" si="1"/>
        <v>43</v>
      </c>
    </row>
    <row r="66" spans="1:16" ht="15">
      <c r="A66" s="2">
        <v>62</v>
      </c>
      <c r="B66" s="1" t="s">
        <v>158</v>
      </c>
      <c r="C66" s="27" t="s">
        <v>139</v>
      </c>
      <c r="D66" s="28" t="s">
        <v>127</v>
      </c>
      <c r="E66" s="37">
        <v>4</v>
      </c>
      <c r="F66" s="37">
        <v>5</v>
      </c>
      <c r="G66" s="37">
        <v>6</v>
      </c>
      <c r="H66" s="37">
        <v>10</v>
      </c>
      <c r="I66" s="37">
        <v>4</v>
      </c>
      <c r="J66" s="37">
        <v>5</v>
      </c>
      <c r="K66" s="37">
        <v>10</v>
      </c>
      <c r="L66" s="37">
        <v>11</v>
      </c>
      <c r="M66" s="37">
        <v>7</v>
      </c>
      <c r="N66" s="37">
        <v>5</v>
      </c>
      <c r="O66" s="48">
        <f t="shared" si="0"/>
        <v>67</v>
      </c>
      <c r="P66" s="3">
        <f t="shared" si="1"/>
        <v>23</v>
      </c>
    </row>
    <row r="67" spans="1:16" ht="15">
      <c r="A67" s="2">
        <v>63</v>
      </c>
      <c r="B67" s="1" t="s">
        <v>158</v>
      </c>
      <c r="C67" s="28" t="s">
        <v>140</v>
      </c>
      <c r="D67" s="28" t="s">
        <v>6</v>
      </c>
      <c r="E67" s="37"/>
      <c r="F67" s="37"/>
      <c r="G67" s="37"/>
      <c r="H67" s="37"/>
      <c r="I67" s="37"/>
      <c r="J67" s="37">
        <v>5</v>
      </c>
      <c r="K67" s="37"/>
      <c r="L67" s="37">
        <v>8</v>
      </c>
      <c r="M67" s="37">
        <v>6</v>
      </c>
      <c r="N67" s="37"/>
      <c r="O67" s="48">
        <f t="shared" si="0"/>
        <v>19</v>
      </c>
      <c r="P67" s="3">
        <f t="shared" si="1"/>
        <v>0</v>
      </c>
    </row>
    <row r="68" spans="1:16" ht="15">
      <c r="A68" s="2">
        <v>64</v>
      </c>
      <c r="B68" s="1" t="s">
        <v>158</v>
      </c>
      <c r="C68" s="28" t="s">
        <v>141</v>
      </c>
      <c r="D68" s="28" t="s">
        <v>159</v>
      </c>
      <c r="E68" s="37">
        <v>4</v>
      </c>
      <c r="F68" s="37">
        <v>3</v>
      </c>
      <c r="G68" s="37">
        <v>8</v>
      </c>
      <c r="H68" s="37">
        <v>11</v>
      </c>
      <c r="I68" s="37">
        <v>7</v>
      </c>
      <c r="J68" s="37">
        <v>7</v>
      </c>
      <c r="K68" s="37">
        <v>9</v>
      </c>
      <c r="L68" s="37">
        <v>10</v>
      </c>
      <c r="M68" s="37">
        <v>10</v>
      </c>
      <c r="N68" s="37">
        <v>9</v>
      </c>
      <c r="O68" s="48">
        <f t="shared" si="0"/>
        <v>78</v>
      </c>
      <c r="P68" s="3">
        <f t="shared" si="1"/>
        <v>25</v>
      </c>
    </row>
    <row r="69" spans="1:16" ht="15">
      <c r="A69" s="2">
        <v>65</v>
      </c>
      <c r="B69" s="1" t="s">
        <v>158</v>
      </c>
      <c r="C69" s="27" t="s">
        <v>142</v>
      </c>
      <c r="D69" s="27" t="s">
        <v>160</v>
      </c>
      <c r="E69" s="37">
        <v>2</v>
      </c>
      <c r="F69" s="37">
        <v>5</v>
      </c>
      <c r="G69" s="37">
        <v>6</v>
      </c>
      <c r="H69" s="37">
        <v>5</v>
      </c>
      <c r="I69" s="37">
        <v>5</v>
      </c>
      <c r="J69" s="37">
        <v>7</v>
      </c>
      <c r="K69" s="37">
        <v>4</v>
      </c>
      <c r="L69" s="37">
        <v>8</v>
      </c>
      <c r="M69" s="37">
        <v>12</v>
      </c>
      <c r="N69" s="37">
        <v>5</v>
      </c>
      <c r="O69" s="48">
        <f t="shared" si="0"/>
        <v>59</v>
      </c>
      <c r="P69" s="3">
        <f t="shared" si="1"/>
        <v>17</v>
      </c>
    </row>
    <row r="70" spans="1:16" ht="15">
      <c r="A70" s="2">
        <v>66</v>
      </c>
      <c r="B70" s="1" t="s">
        <v>158</v>
      </c>
      <c r="C70" s="27" t="s">
        <v>143</v>
      </c>
      <c r="D70" s="27" t="s">
        <v>7</v>
      </c>
      <c r="E70" s="37">
        <v>15</v>
      </c>
      <c r="F70" s="37">
        <v>8</v>
      </c>
      <c r="G70" s="37">
        <v>7</v>
      </c>
      <c r="H70" s="37">
        <v>8</v>
      </c>
      <c r="I70" s="37">
        <v>4</v>
      </c>
      <c r="J70" s="37">
        <v>6</v>
      </c>
      <c r="K70" s="37">
        <v>6</v>
      </c>
      <c r="L70" s="37">
        <v>11</v>
      </c>
      <c r="M70" s="37">
        <v>11</v>
      </c>
      <c r="N70" s="37">
        <v>9</v>
      </c>
      <c r="O70" s="48">
        <f aca="true" t="shared" si="2" ref="O70:O85">SUM(E70:N70)</f>
        <v>85</v>
      </c>
      <c r="P70" s="3">
        <f aca="true" t="shared" si="3" ref="P70:P85">E70+F70+I70+H70</f>
        <v>35</v>
      </c>
    </row>
    <row r="71" spans="1:16" ht="15">
      <c r="A71" s="2">
        <v>67</v>
      </c>
      <c r="B71" s="1" t="s">
        <v>158</v>
      </c>
      <c r="C71" s="28" t="s">
        <v>144</v>
      </c>
      <c r="D71" s="28" t="s">
        <v>161</v>
      </c>
      <c r="E71" s="37"/>
      <c r="F71" s="37"/>
      <c r="G71" s="37"/>
      <c r="H71" s="37"/>
      <c r="I71" s="37"/>
      <c r="J71" s="37"/>
      <c r="K71" s="37"/>
      <c r="L71" s="37">
        <v>7</v>
      </c>
      <c r="M71" s="37">
        <v>8</v>
      </c>
      <c r="N71" s="37">
        <v>7</v>
      </c>
      <c r="O71" s="48">
        <f t="shared" si="2"/>
        <v>22</v>
      </c>
      <c r="P71" s="3">
        <f t="shared" si="3"/>
        <v>0</v>
      </c>
    </row>
    <row r="72" spans="1:16" ht="15">
      <c r="A72" s="2">
        <v>68</v>
      </c>
      <c r="B72" s="1" t="s">
        <v>158</v>
      </c>
      <c r="C72" s="28" t="s">
        <v>145</v>
      </c>
      <c r="D72" s="28" t="s">
        <v>162</v>
      </c>
      <c r="E72" s="37">
        <v>10</v>
      </c>
      <c r="F72" s="37">
        <v>7</v>
      </c>
      <c r="G72" s="37">
        <v>8</v>
      </c>
      <c r="H72" s="37">
        <v>12</v>
      </c>
      <c r="I72" s="37">
        <v>7</v>
      </c>
      <c r="J72" s="37">
        <v>10</v>
      </c>
      <c r="K72" s="37">
        <v>11</v>
      </c>
      <c r="L72" s="37">
        <v>10</v>
      </c>
      <c r="M72" s="37">
        <v>11</v>
      </c>
      <c r="N72" s="37">
        <v>7</v>
      </c>
      <c r="O72" s="48">
        <f t="shared" si="2"/>
        <v>93</v>
      </c>
      <c r="P72" s="3">
        <f t="shared" si="3"/>
        <v>36</v>
      </c>
    </row>
    <row r="73" spans="1:16" ht="15">
      <c r="A73" s="2">
        <v>69</v>
      </c>
      <c r="B73" s="1" t="s">
        <v>158</v>
      </c>
      <c r="C73" s="28" t="s">
        <v>146</v>
      </c>
      <c r="D73" s="28" t="s">
        <v>163</v>
      </c>
      <c r="E73" s="37">
        <v>4</v>
      </c>
      <c r="F73" s="37">
        <v>5</v>
      </c>
      <c r="G73" s="37">
        <v>9</v>
      </c>
      <c r="H73" s="37">
        <v>3</v>
      </c>
      <c r="I73" s="37">
        <v>8</v>
      </c>
      <c r="J73" s="37">
        <v>9</v>
      </c>
      <c r="K73" s="37">
        <v>4</v>
      </c>
      <c r="L73" s="37">
        <v>8</v>
      </c>
      <c r="M73" s="37">
        <v>5</v>
      </c>
      <c r="N73" s="37">
        <v>3</v>
      </c>
      <c r="O73" s="48">
        <f t="shared" si="2"/>
        <v>58</v>
      </c>
      <c r="P73" s="3">
        <f t="shared" si="3"/>
        <v>20</v>
      </c>
    </row>
    <row r="74" spans="1:16" ht="15">
      <c r="A74" s="2">
        <v>70</v>
      </c>
      <c r="B74" s="1" t="s">
        <v>158</v>
      </c>
      <c r="C74" s="28" t="s">
        <v>147</v>
      </c>
      <c r="D74" s="28" t="s">
        <v>164</v>
      </c>
      <c r="E74" s="37">
        <v>4</v>
      </c>
      <c r="F74" s="37">
        <v>2</v>
      </c>
      <c r="G74" s="37">
        <v>5</v>
      </c>
      <c r="H74" s="37">
        <v>6</v>
      </c>
      <c r="I74" s="37">
        <v>17</v>
      </c>
      <c r="J74" s="37">
        <v>8</v>
      </c>
      <c r="K74" s="37">
        <v>5</v>
      </c>
      <c r="L74" s="37">
        <v>11</v>
      </c>
      <c r="M74" s="37">
        <v>6</v>
      </c>
      <c r="N74" s="37">
        <v>6</v>
      </c>
      <c r="O74" s="48">
        <f t="shared" si="2"/>
        <v>70</v>
      </c>
      <c r="P74" s="3">
        <f t="shared" si="3"/>
        <v>29</v>
      </c>
    </row>
    <row r="75" spans="1:16" ht="15">
      <c r="A75" s="2">
        <v>71</v>
      </c>
      <c r="B75" s="1" t="s">
        <v>158</v>
      </c>
      <c r="C75" s="28" t="s">
        <v>148</v>
      </c>
      <c r="D75" s="28" t="s">
        <v>136</v>
      </c>
      <c r="E75" s="37">
        <v>4</v>
      </c>
      <c r="F75" s="37">
        <v>3</v>
      </c>
      <c r="G75" s="37">
        <v>6</v>
      </c>
      <c r="H75" s="37">
        <v>2</v>
      </c>
      <c r="I75" s="37">
        <v>7</v>
      </c>
      <c r="J75" s="37">
        <v>5</v>
      </c>
      <c r="K75" s="37">
        <v>8</v>
      </c>
      <c r="L75" s="37">
        <v>9</v>
      </c>
      <c r="M75" s="37">
        <v>9</v>
      </c>
      <c r="N75" s="37">
        <v>6</v>
      </c>
      <c r="O75" s="48">
        <f t="shared" si="2"/>
        <v>59</v>
      </c>
      <c r="P75" s="3">
        <f t="shared" si="3"/>
        <v>16</v>
      </c>
    </row>
    <row r="76" spans="1:16" ht="15">
      <c r="A76" s="2">
        <v>72</v>
      </c>
      <c r="B76" s="1" t="s">
        <v>158</v>
      </c>
      <c r="C76" s="28" t="s">
        <v>149</v>
      </c>
      <c r="D76" s="28" t="s">
        <v>165</v>
      </c>
      <c r="E76" s="37">
        <v>10</v>
      </c>
      <c r="F76" s="37">
        <v>5</v>
      </c>
      <c r="G76" s="37">
        <v>8</v>
      </c>
      <c r="H76" s="37">
        <v>13</v>
      </c>
      <c r="I76" s="37">
        <v>12</v>
      </c>
      <c r="J76" s="37">
        <v>10</v>
      </c>
      <c r="K76" s="37">
        <v>12</v>
      </c>
      <c r="L76" s="37">
        <v>15</v>
      </c>
      <c r="M76" s="37">
        <v>12</v>
      </c>
      <c r="N76" s="37">
        <v>10</v>
      </c>
      <c r="O76" s="48">
        <f t="shared" si="2"/>
        <v>107</v>
      </c>
      <c r="P76" s="3">
        <f t="shared" si="3"/>
        <v>40</v>
      </c>
    </row>
    <row r="77" spans="1:16" ht="15">
      <c r="A77" s="2">
        <v>73</v>
      </c>
      <c r="B77" s="1" t="s">
        <v>158</v>
      </c>
      <c r="C77" s="28" t="s">
        <v>150</v>
      </c>
      <c r="D77" s="28" t="s">
        <v>166</v>
      </c>
      <c r="E77" s="37">
        <v>10</v>
      </c>
      <c r="F77" s="37">
        <v>3</v>
      </c>
      <c r="G77" s="37">
        <v>7</v>
      </c>
      <c r="H77" s="37">
        <v>13</v>
      </c>
      <c r="I77" s="37">
        <v>10</v>
      </c>
      <c r="J77" s="37">
        <v>9</v>
      </c>
      <c r="K77" s="37">
        <v>6</v>
      </c>
      <c r="L77" s="37">
        <v>12</v>
      </c>
      <c r="M77" s="37">
        <v>10</v>
      </c>
      <c r="N77" s="37">
        <v>9</v>
      </c>
      <c r="O77" s="48">
        <f t="shared" si="2"/>
        <v>89</v>
      </c>
      <c r="P77" s="3">
        <f t="shared" si="3"/>
        <v>36</v>
      </c>
    </row>
    <row r="78" spans="1:16" ht="15">
      <c r="A78" s="2">
        <v>74</v>
      </c>
      <c r="B78" s="1" t="s">
        <v>158</v>
      </c>
      <c r="C78" s="27" t="s">
        <v>151</v>
      </c>
      <c r="D78" s="27" t="s">
        <v>167</v>
      </c>
      <c r="E78" s="37"/>
      <c r="F78" s="37"/>
      <c r="G78" s="37"/>
      <c r="H78" s="37"/>
      <c r="I78" s="37"/>
      <c r="J78" s="37">
        <v>5</v>
      </c>
      <c r="K78" s="37">
        <v>13</v>
      </c>
      <c r="L78" s="37">
        <v>9</v>
      </c>
      <c r="M78" s="37">
        <v>6</v>
      </c>
      <c r="N78" s="37">
        <v>5</v>
      </c>
      <c r="O78" s="48">
        <f t="shared" si="2"/>
        <v>38</v>
      </c>
      <c r="P78" s="3">
        <f t="shared" si="3"/>
        <v>0</v>
      </c>
    </row>
    <row r="79" spans="1:16" ht="15">
      <c r="A79" s="2">
        <v>75</v>
      </c>
      <c r="B79" s="1" t="s">
        <v>158</v>
      </c>
      <c r="C79" s="27" t="s">
        <v>152</v>
      </c>
      <c r="D79" s="27" t="s">
        <v>168</v>
      </c>
      <c r="E79" s="37">
        <v>15</v>
      </c>
      <c r="F79" s="37">
        <v>6</v>
      </c>
      <c r="G79" s="37">
        <v>4</v>
      </c>
      <c r="H79" s="37">
        <v>5</v>
      </c>
      <c r="I79" s="37">
        <v>8</v>
      </c>
      <c r="J79" s="37">
        <v>9</v>
      </c>
      <c r="K79" s="37"/>
      <c r="L79" s="37">
        <v>10</v>
      </c>
      <c r="M79" s="37">
        <v>10</v>
      </c>
      <c r="N79" s="37">
        <v>9</v>
      </c>
      <c r="O79" s="48">
        <f t="shared" si="2"/>
        <v>76</v>
      </c>
      <c r="P79" s="3">
        <f t="shared" si="3"/>
        <v>34</v>
      </c>
    </row>
    <row r="80" spans="1:16" ht="15">
      <c r="A80" s="2">
        <v>76</v>
      </c>
      <c r="B80" s="1" t="s">
        <v>158</v>
      </c>
      <c r="C80" s="28" t="s">
        <v>153</v>
      </c>
      <c r="D80" s="28" t="s">
        <v>169</v>
      </c>
      <c r="E80" s="37">
        <v>16</v>
      </c>
      <c r="F80" s="37">
        <v>5</v>
      </c>
      <c r="G80" s="37">
        <v>11</v>
      </c>
      <c r="H80" s="37">
        <v>12</v>
      </c>
      <c r="I80" s="37">
        <v>9</v>
      </c>
      <c r="J80" s="37">
        <v>10</v>
      </c>
      <c r="K80" s="37">
        <v>9</v>
      </c>
      <c r="L80" s="37">
        <v>12</v>
      </c>
      <c r="M80" s="37">
        <v>14</v>
      </c>
      <c r="N80" s="37">
        <v>9</v>
      </c>
      <c r="O80" s="48">
        <f t="shared" si="2"/>
        <v>107</v>
      </c>
      <c r="P80" s="3">
        <f t="shared" si="3"/>
        <v>42</v>
      </c>
    </row>
    <row r="81" spans="1:16" ht="15">
      <c r="A81" s="2">
        <v>77</v>
      </c>
      <c r="B81" s="1" t="s">
        <v>158</v>
      </c>
      <c r="C81" s="28" t="s">
        <v>154</v>
      </c>
      <c r="D81" s="28" t="s">
        <v>11</v>
      </c>
      <c r="E81" s="37">
        <v>10</v>
      </c>
      <c r="F81" s="37">
        <v>7</v>
      </c>
      <c r="G81" s="37">
        <v>5</v>
      </c>
      <c r="H81" s="37">
        <v>3</v>
      </c>
      <c r="I81" s="37">
        <v>5</v>
      </c>
      <c r="J81" s="37">
        <v>6</v>
      </c>
      <c r="K81" s="37">
        <v>8</v>
      </c>
      <c r="L81" s="37">
        <v>8</v>
      </c>
      <c r="M81" s="37">
        <v>6</v>
      </c>
      <c r="N81" s="37">
        <v>7</v>
      </c>
      <c r="O81" s="48">
        <f t="shared" si="2"/>
        <v>65</v>
      </c>
      <c r="P81" s="3">
        <f t="shared" si="3"/>
        <v>25</v>
      </c>
    </row>
    <row r="82" spans="1:16" ht="15">
      <c r="A82" s="2">
        <v>78</v>
      </c>
      <c r="B82" s="1" t="s">
        <v>158</v>
      </c>
      <c r="C82" s="28" t="s">
        <v>155</v>
      </c>
      <c r="D82" s="28" t="s">
        <v>13</v>
      </c>
      <c r="E82" s="37">
        <v>9</v>
      </c>
      <c r="F82" s="37">
        <v>8</v>
      </c>
      <c r="G82" s="37">
        <v>6</v>
      </c>
      <c r="H82" s="37">
        <v>12</v>
      </c>
      <c r="I82" s="37">
        <v>10</v>
      </c>
      <c r="J82" s="37">
        <v>11</v>
      </c>
      <c r="K82" s="37">
        <v>11</v>
      </c>
      <c r="L82" s="37">
        <v>10</v>
      </c>
      <c r="M82" s="37">
        <v>8</v>
      </c>
      <c r="N82" s="37">
        <v>8</v>
      </c>
      <c r="O82" s="48">
        <f t="shared" si="2"/>
        <v>93</v>
      </c>
      <c r="P82" s="3">
        <f t="shared" si="3"/>
        <v>39</v>
      </c>
    </row>
    <row r="83" spans="1:16" ht="15">
      <c r="A83" s="2">
        <v>79</v>
      </c>
      <c r="B83" s="1" t="s">
        <v>158</v>
      </c>
      <c r="C83" s="28" t="s">
        <v>156</v>
      </c>
      <c r="D83" s="28" t="s">
        <v>136</v>
      </c>
      <c r="E83" s="37">
        <v>4</v>
      </c>
      <c r="F83" s="37">
        <v>3</v>
      </c>
      <c r="G83" s="37">
        <v>9</v>
      </c>
      <c r="H83" s="37">
        <v>8</v>
      </c>
      <c r="I83" s="37">
        <v>7</v>
      </c>
      <c r="J83" s="37">
        <v>6</v>
      </c>
      <c r="K83" s="37">
        <v>9</v>
      </c>
      <c r="L83" s="37">
        <v>9</v>
      </c>
      <c r="M83" s="37">
        <v>10</v>
      </c>
      <c r="N83" s="37">
        <v>8</v>
      </c>
      <c r="O83" s="48">
        <f t="shared" si="2"/>
        <v>73</v>
      </c>
      <c r="P83" s="3">
        <f t="shared" si="3"/>
        <v>22</v>
      </c>
    </row>
    <row r="84" spans="1:16" ht="15">
      <c r="A84" s="2">
        <v>80</v>
      </c>
      <c r="B84" s="1" t="s">
        <v>158</v>
      </c>
      <c r="C84" s="28" t="s">
        <v>157</v>
      </c>
      <c r="D84" s="28" t="s">
        <v>15</v>
      </c>
      <c r="E84" s="37">
        <v>9</v>
      </c>
      <c r="F84" s="37">
        <v>7</v>
      </c>
      <c r="G84" s="37">
        <v>8</v>
      </c>
      <c r="H84" s="37">
        <v>11</v>
      </c>
      <c r="I84" s="37">
        <v>10</v>
      </c>
      <c r="J84" s="37">
        <v>8</v>
      </c>
      <c r="K84" s="37">
        <v>5</v>
      </c>
      <c r="L84" s="37">
        <v>8</v>
      </c>
      <c r="M84" s="37">
        <v>12</v>
      </c>
      <c r="N84" s="37">
        <v>10</v>
      </c>
      <c r="O84" s="48">
        <f t="shared" si="2"/>
        <v>88</v>
      </c>
      <c r="P84" s="3">
        <f t="shared" si="3"/>
        <v>37</v>
      </c>
    </row>
    <row r="85" spans="1:16" ht="18.75">
      <c r="A85" s="3"/>
      <c r="B85" s="3"/>
      <c r="C85" s="3"/>
      <c r="D85" s="3"/>
      <c r="E85" s="16">
        <f>AVERAGE(E5:E25)</f>
        <v>12.619047619047619</v>
      </c>
      <c r="F85" s="16">
        <f>AVERAGE(F5:F25)</f>
        <v>7.428571428571429</v>
      </c>
      <c r="G85" s="16">
        <f>AVERAGE(G5:G25)</f>
        <v>8.142857142857142</v>
      </c>
      <c r="H85" s="16">
        <f>AVERAGE(H5:H25)</f>
        <v>17.857142857142858</v>
      </c>
      <c r="I85" s="16">
        <f aca="true" t="shared" si="4" ref="I85:N85">AVERAGE(I5:I25)</f>
        <v>6.684210526315789</v>
      </c>
      <c r="J85" s="16">
        <f t="shared" si="4"/>
        <v>7.809523809523809</v>
      </c>
      <c r="K85" s="16">
        <f t="shared" si="4"/>
        <v>8.789473684210526</v>
      </c>
      <c r="L85" s="16">
        <f t="shared" si="4"/>
        <v>11.761904761904763</v>
      </c>
      <c r="M85" s="16">
        <f t="shared" si="4"/>
        <v>7.857142857142857</v>
      </c>
      <c r="N85" s="16">
        <f t="shared" si="4"/>
        <v>9.368421052631579</v>
      </c>
      <c r="O85" s="63">
        <f t="shared" si="2"/>
        <v>98.31829573934837</v>
      </c>
      <c r="P85" s="64">
        <f t="shared" si="3"/>
        <v>44.58897243107769</v>
      </c>
    </row>
  </sheetData>
  <sheetProtection/>
  <mergeCells count="7">
    <mergeCell ref="C1:O1"/>
    <mergeCell ref="A3:A4"/>
    <mergeCell ref="B3:B4"/>
    <mergeCell ref="C3:C4"/>
    <mergeCell ref="D3:D4"/>
    <mergeCell ref="E3:N3"/>
    <mergeCell ref="O3:O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Q27" sqref="Q27"/>
    </sheetView>
  </sheetViews>
  <sheetFormatPr defaultColWidth="9.140625" defaultRowHeight="15"/>
  <cols>
    <col min="1" max="1" width="4.00390625" style="0" bestFit="1" customWidth="1"/>
    <col min="2" max="2" width="4.8515625" style="0" customWidth="1"/>
    <col min="3" max="3" width="12.8515625" style="0" customWidth="1"/>
    <col min="4" max="4" width="11.57421875" style="0" customWidth="1"/>
    <col min="5" max="5" width="7.00390625" style="13" customWidth="1"/>
    <col min="6" max="6" width="7.28125" style="6" customWidth="1"/>
    <col min="7" max="7" width="7.7109375" style="6" customWidth="1"/>
    <col min="8" max="8" width="6.28125" style="6" customWidth="1"/>
    <col min="9" max="9" width="7.421875" style="6" customWidth="1"/>
    <col min="10" max="10" width="8.28125" style="6" customWidth="1"/>
    <col min="11" max="11" width="9.28125" style="6" customWidth="1"/>
    <col min="12" max="12" width="6.28125" style="6" customWidth="1"/>
    <col min="13" max="13" width="7.00390625" style="6" customWidth="1"/>
    <col min="14" max="14" width="8.421875" style="6" customWidth="1"/>
    <col min="15" max="15" width="8.140625" style="5" customWidth="1"/>
    <col min="17" max="17" width="20.7109375" style="0" customWidth="1"/>
  </cols>
  <sheetData>
    <row r="1" spans="3:15" ht="15">
      <c r="C1" s="49" t="s">
        <v>26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ht="15">
      <c r="A3" s="52" t="s">
        <v>0</v>
      </c>
      <c r="B3" s="52" t="s">
        <v>1</v>
      </c>
      <c r="C3" s="52" t="s">
        <v>2</v>
      </c>
      <c r="D3" s="52" t="s">
        <v>3</v>
      </c>
      <c r="E3" s="53" t="s">
        <v>25</v>
      </c>
      <c r="F3" s="54"/>
      <c r="G3" s="54"/>
      <c r="H3" s="54"/>
      <c r="I3" s="54"/>
      <c r="J3" s="54"/>
      <c r="K3" s="54"/>
      <c r="L3" s="54"/>
      <c r="M3" s="54"/>
      <c r="N3" s="54"/>
      <c r="O3" s="50" t="s">
        <v>27</v>
      </c>
    </row>
    <row r="4" spans="1:17" ht="15">
      <c r="A4" s="52"/>
      <c r="B4" s="52"/>
      <c r="C4" s="52"/>
      <c r="D4" s="52"/>
      <c r="E4" s="7" t="s">
        <v>23</v>
      </c>
      <c r="F4" s="39" t="s">
        <v>101</v>
      </c>
      <c r="G4" s="7" t="s">
        <v>172</v>
      </c>
      <c r="H4" s="7" t="s">
        <v>33</v>
      </c>
      <c r="I4" s="7" t="s">
        <v>175</v>
      </c>
      <c r="J4" s="7" t="s">
        <v>176</v>
      </c>
      <c r="K4" s="7" t="s">
        <v>177</v>
      </c>
      <c r="L4" s="7" t="s">
        <v>171</v>
      </c>
      <c r="M4" s="7" t="s">
        <v>178</v>
      </c>
      <c r="N4" s="7" t="s">
        <v>179</v>
      </c>
      <c r="O4" s="51"/>
      <c r="Q4" s="14" t="s">
        <v>28</v>
      </c>
    </row>
    <row r="5" spans="1:15" ht="15">
      <c r="A5" s="2">
        <v>1</v>
      </c>
      <c r="B5" s="30" t="s">
        <v>4</v>
      </c>
      <c r="C5" s="28" t="s">
        <v>104</v>
      </c>
      <c r="D5" s="28" t="s">
        <v>124</v>
      </c>
      <c r="E5" s="11">
        <v>17</v>
      </c>
      <c r="F5" s="31">
        <v>7</v>
      </c>
      <c r="G5" s="10">
        <v>7</v>
      </c>
      <c r="H5" s="10">
        <v>18</v>
      </c>
      <c r="I5" s="37">
        <v>9</v>
      </c>
      <c r="J5" s="37">
        <v>10</v>
      </c>
      <c r="K5" s="37">
        <v>11</v>
      </c>
      <c r="L5" s="37">
        <v>15</v>
      </c>
      <c r="M5" s="37">
        <v>6</v>
      </c>
      <c r="N5" s="37">
        <v>12</v>
      </c>
      <c r="O5" s="34">
        <f>SUM(E5:N5)</f>
        <v>112</v>
      </c>
    </row>
    <row r="6" spans="1:17" ht="15">
      <c r="A6" s="2">
        <v>2</v>
      </c>
      <c r="B6" s="30" t="s">
        <v>4</v>
      </c>
      <c r="C6" s="28" t="s">
        <v>105</v>
      </c>
      <c r="D6" s="28" t="s">
        <v>16</v>
      </c>
      <c r="E6" s="11">
        <v>17</v>
      </c>
      <c r="F6" s="31">
        <v>7</v>
      </c>
      <c r="G6" s="10">
        <v>8</v>
      </c>
      <c r="H6" s="10">
        <v>19</v>
      </c>
      <c r="I6" s="37">
        <v>3</v>
      </c>
      <c r="J6" s="37">
        <v>5</v>
      </c>
      <c r="K6" s="37">
        <v>10</v>
      </c>
      <c r="L6" s="37">
        <v>14</v>
      </c>
      <c r="M6" s="37">
        <v>8</v>
      </c>
      <c r="N6" s="37">
        <v>11</v>
      </c>
      <c r="O6" s="48">
        <f aca="true" t="shared" si="0" ref="O6:O25">SUM(E6:N6)</f>
        <v>102</v>
      </c>
      <c r="Q6" s="15"/>
    </row>
    <row r="7" spans="1:17" ht="15">
      <c r="A7" s="2">
        <v>3</v>
      </c>
      <c r="B7" s="30" t="s">
        <v>4</v>
      </c>
      <c r="C7" s="28" t="s">
        <v>106</v>
      </c>
      <c r="D7" s="28" t="s">
        <v>125</v>
      </c>
      <c r="E7" s="11">
        <v>4</v>
      </c>
      <c r="F7" s="31">
        <v>6</v>
      </c>
      <c r="G7" s="10">
        <v>10</v>
      </c>
      <c r="H7" s="10">
        <v>19</v>
      </c>
      <c r="I7" s="37">
        <v>7</v>
      </c>
      <c r="J7" s="37">
        <v>6</v>
      </c>
      <c r="K7" s="37">
        <v>10</v>
      </c>
      <c r="L7" s="37">
        <v>13</v>
      </c>
      <c r="M7" s="37">
        <v>6</v>
      </c>
      <c r="N7" s="37">
        <v>10</v>
      </c>
      <c r="O7" s="48">
        <f t="shared" si="0"/>
        <v>91</v>
      </c>
      <c r="Q7" t="s">
        <v>29</v>
      </c>
    </row>
    <row r="8" spans="1:17" ht="15">
      <c r="A8" s="2">
        <v>4</v>
      </c>
      <c r="B8" s="30" t="s">
        <v>4</v>
      </c>
      <c r="C8" s="28" t="s">
        <v>107</v>
      </c>
      <c r="D8" s="28" t="s">
        <v>126</v>
      </c>
      <c r="E8" s="11">
        <v>10</v>
      </c>
      <c r="F8" s="31">
        <v>7</v>
      </c>
      <c r="G8" s="10">
        <v>7</v>
      </c>
      <c r="H8" s="10">
        <v>4</v>
      </c>
      <c r="I8" s="37">
        <v>3</v>
      </c>
      <c r="J8" s="37">
        <v>4</v>
      </c>
      <c r="K8" s="37">
        <v>6</v>
      </c>
      <c r="L8" s="37">
        <v>9</v>
      </c>
      <c r="M8" s="37">
        <v>4</v>
      </c>
      <c r="N8" s="37">
        <v>12</v>
      </c>
      <c r="O8" s="48">
        <f t="shared" si="0"/>
        <v>66</v>
      </c>
      <c r="Q8" t="s">
        <v>30</v>
      </c>
    </row>
    <row r="9" spans="1:17" ht="15">
      <c r="A9" s="2">
        <v>5</v>
      </c>
      <c r="B9" s="30" t="s">
        <v>4</v>
      </c>
      <c r="C9" s="28" t="s">
        <v>108</v>
      </c>
      <c r="D9" s="28" t="s">
        <v>57</v>
      </c>
      <c r="E9" s="11">
        <v>10</v>
      </c>
      <c r="F9" s="31">
        <v>8</v>
      </c>
      <c r="G9" s="10">
        <v>13</v>
      </c>
      <c r="H9" s="10">
        <v>20</v>
      </c>
      <c r="I9" s="37">
        <v>12</v>
      </c>
      <c r="J9" s="37">
        <v>12</v>
      </c>
      <c r="K9" s="37">
        <v>12</v>
      </c>
      <c r="L9" s="37">
        <v>15</v>
      </c>
      <c r="M9" s="37">
        <v>10</v>
      </c>
      <c r="N9" s="37">
        <v>10</v>
      </c>
      <c r="O9" s="48">
        <f t="shared" si="0"/>
        <v>122</v>
      </c>
      <c r="Q9" t="s">
        <v>32</v>
      </c>
    </row>
    <row r="10" spans="1:17" ht="15">
      <c r="A10" s="2">
        <v>6</v>
      </c>
      <c r="B10" s="30" t="s">
        <v>4</v>
      </c>
      <c r="C10" s="28" t="s">
        <v>109</v>
      </c>
      <c r="D10" s="28" t="s">
        <v>127</v>
      </c>
      <c r="E10" s="11">
        <v>17</v>
      </c>
      <c r="F10" s="31">
        <v>7</v>
      </c>
      <c r="G10" s="10">
        <v>11</v>
      </c>
      <c r="H10" s="10">
        <v>17</v>
      </c>
      <c r="I10" s="37">
        <v>12</v>
      </c>
      <c r="J10" s="37">
        <v>15</v>
      </c>
      <c r="K10" s="37">
        <v>14</v>
      </c>
      <c r="L10" s="37">
        <v>15</v>
      </c>
      <c r="M10" s="37">
        <v>14</v>
      </c>
      <c r="N10" s="37">
        <v>14</v>
      </c>
      <c r="O10" s="48">
        <f t="shared" si="0"/>
        <v>136</v>
      </c>
      <c r="Q10" t="s">
        <v>31</v>
      </c>
    </row>
    <row r="11" spans="1:15" ht="15">
      <c r="A11" s="2">
        <v>7</v>
      </c>
      <c r="B11" s="30" t="s">
        <v>4</v>
      </c>
      <c r="C11" s="27" t="s">
        <v>110</v>
      </c>
      <c r="D11" s="27" t="s">
        <v>128</v>
      </c>
      <c r="E11" s="11">
        <v>16</v>
      </c>
      <c r="F11" s="31">
        <v>10</v>
      </c>
      <c r="G11" s="10">
        <v>2</v>
      </c>
      <c r="H11" s="10">
        <v>18</v>
      </c>
      <c r="I11" s="37">
        <v>4</v>
      </c>
      <c r="J11" s="37">
        <v>5</v>
      </c>
      <c r="K11" s="37">
        <v>3</v>
      </c>
      <c r="L11" s="37">
        <v>10</v>
      </c>
      <c r="M11" s="37">
        <v>5</v>
      </c>
      <c r="N11" s="37">
        <v>7</v>
      </c>
      <c r="O11" s="48">
        <f t="shared" si="0"/>
        <v>80</v>
      </c>
    </row>
    <row r="12" spans="1:15" ht="15">
      <c r="A12" s="2">
        <v>8</v>
      </c>
      <c r="B12" s="30" t="s">
        <v>4</v>
      </c>
      <c r="C12" s="28" t="s">
        <v>111</v>
      </c>
      <c r="D12" s="28" t="s">
        <v>129</v>
      </c>
      <c r="E12" s="11">
        <v>10</v>
      </c>
      <c r="F12" s="31">
        <v>9</v>
      </c>
      <c r="G12" s="10">
        <v>8</v>
      </c>
      <c r="H12" s="10">
        <v>20</v>
      </c>
      <c r="I12" s="37">
        <v>8</v>
      </c>
      <c r="J12" s="37">
        <v>7</v>
      </c>
      <c r="K12" s="37">
        <v>13</v>
      </c>
      <c r="L12" s="37">
        <v>9</v>
      </c>
      <c r="M12" s="37">
        <v>11</v>
      </c>
      <c r="N12" s="37">
        <v>11</v>
      </c>
      <c r="O12" s="48">
        <f t="shared" si="0"/>
        <v>106</v>
      </c>
    </row>
    <row r="13" spans="1:17" ht="15">
      <c r="A13" s="2">
        <v>9</v>
      </c>
      <c r="B13" s="30" t="s">
        <v>4</v>
      </c>
      <c r="C13" s="28" t="s">
        <v>112</v>
      </c>
      <c r="D13" s="28" t="s">
        <v>130</v>
      </c>
      <c r="E13" s="11">
        <v>9</v>
      </c>
      <c r="F13" s="31">
        <v>5</v>
      </c>
      <c r="G13" s="10">
        <v>7</v>
      </c>
      <c r="H13" s="10">
        <v>20</v>
      </c>
      <c r="I13" s="37">
        <v>11</v>
      </c>
      <c r="J13" s="37">
        <v>9</v>
      </c>
      <c r="K13" s="37">
        <v>6</v>
      </c>
      <c r="L13" s="37">
        <v>11</v>
      </c>
      <c r="M13" s="37">
        <v>7</v>
      </c>
      <c r="N13" s="37">
        <v>11</v>
      </c>
      <c r="O13" s="48">
        <f t="shared" si="0"/>
        <v>96</v>
      </c>
      <c r="Q13" s="15"/>
    </row>
    <row r="14" spans="1:15" ht="15">
      <c r="A14" s="2">
        <v>10</v>
      </c>
      <c r="B14" s="30" t="s">
        <v>4</v>
      </c>
      <c r="C14" s="28" t="s">
        <v>113</v>
      </c>
      <c r="D14" s="28" t="s">
        <v>131</v>
      </c>
      <c r="E14" s="11">
        <v>11</v>
      </c>
      <c r="F14" s="31">
        <v>7</v>
      </c>
      <c r="G14" s="10">
        <v>7</v>
      </c>
      <c r="H14" s="10">
        <v>20</v>
      </c>
      <c r="I14" s="37">
        <v>2</v>
      </c>
      <c r="J14" s="37">
        <v>4</v>
      </c>
      <c r="K14" s="37">
        <v>2</v>
      </c>
      <c r="L14" s="37">
        <v>8</v>
      </c>
      <c r="M14" s="37">
        <v>6</v>
      </c>
      <c r="N14" s="37">
        <v>5</v>
      </c>
      <c r="O14" s="48">
        <f t="shared" si="0"/>
        <v>72</v>
      </c>
    </row>
    <row r="15" spans="1:15" ht="15">
      <c r="A15" s="2">
        <v>11</v>
      </c>
      <c r="B15" s="30" t="s">
        <v>4</v>
      </c>
      <c r="C15" s="28" t="s">
        <v>114</v>
      </c>
      <c r="D15" s="28" t="s">
        <v>7</v>
      </c>
      <c r="E15" s="11">
        <v>10</v>
      </c>
      <c r="F15" s="31">
        <v>6</v>
      </c>
      <c r="G15" s="10">
        <v>6</v>
      </c>
      <c r="H15" s="10">
        <v>19</v>
      </c>
      <c r="I15" s="37">
        <v>10</v>
      </c>
      <c r="J15" s="37">
        <v>10</v>
      </c>
      <c r="K15" s="37">
        <v>9</v>
      </c>
      <c r="L15" s="37">
        <v>15</v>
      </c>
      <c r="M15" s="37">
        <v>12</v>
      </c>
      <c r="N15" s="37">
        <v>10</v>
      </c>
      <c r="O15" s="48">
        <f t="shared" si="0"/>
        <v>107</v>
      </c>
    </row>
    <row r="16" spans="1:15" ht="15">
      <c r="A16" s="2">
        <v>12</v>
      </c>
      <c r="B16" s="30" t="s">
        <v>4</v>
      </c>
      <c r="C16" s="28" t="s">
        <v>115</v>
      </c>
      <c r="D16" s="28" t="s">
        <v>7</v>
      </c>
      <c r="E16" s="11">
        <v>9</v>
      </c>
      <c r="F16" s="31">
        <v>6</v>
      </c>
      <c r="G16" s="10">
        <v>10</v>
      </c>
      <c r="H16" s="10">
        <v>20</v>
      </c>
      <c r="I16" s="37">
        <v>5</v>
      </c>
      <c r="J16" s="37">
        <v>8</v>
      </c>
      <c r="K16" s="37">
        <v>8</v>
      </c>
      <c r="L16" s="37">
        <v>11</v>
      </c>
      <c r="M16" s="37">
        <v>7</v>
      </c>
      <c r="N16" s="37">
        <v>5</v>
      </c>
      <c r="O16" s="48">
        <f t="shared" si="0"/>
        <v>89</v>
      </c>
    </row>
    <row r="17" spans="1:15" ht="15">
      <c r="A17" s="2">
        <v>13</v>
      </c>
      <c r="B17" s="30" t="s">
        <v>4</v>
      </c>
      <c r="C17" s="28" t="s">
        <v>116</v>
      </c>
      <c r="D17" s="28" t="s">
        <v>132</v>
      </c>
      <c r="E17" s="11">
        <v>13</v>
      </c>
      <c r="F17" s="31">
        <v>9</v>
      </c>
      <c r="G17" s="10">
        <v>4</v>
      </c>
      <c r="H17" s="10">
        <v>19</v>
      </c>
      <c r="I17" s="37">
        <v>7</v>
      </c>
      <c r="J17" s="37">
        <v>5</v>
      </c>
      <c r="K17" s="37">
        <v>7</v>
      </c>
      <c r="L17" s="37">
        <v>5</v>
      </c>
      <c r="M17" s="37">
        <v>5</v>
      </c>
      <c r="N17" s="37" t="s">
        <v>65</v>
      </c>
      <c r="O17" s="48">
        <f t="shared" si="0"/>
        <v>74</v>
      </c>
    </row>
    <row r="18" spans="1:15" ht="15">
      <c r="A18" s="2">
        <v>14</v>
      </c>
      <c r="B18" s="30" t="s">
        <v>4</v>
      </c>
      <c r="C18" s="27" t="s">
        <v>117</v>
      </c>
      <c r="D18" s="27" t="s">
        <v>133</v>
      </c>
      <c r="E18" s="11">
        <v>17</v>
      </c>
      <c r="F18" s="31">
        <v>7</v>
      </c>
      <c r="G18" s="10">
        <v>9</v>
      </c>
      <c r="H18" s="10">
        <v>19</v>
      </c>
      <c r="I18" s="37">
        <v>2</v>
      </c>
      <c r="J18" s="37">
        <v>5</v>
      </c>
      <c r="K18" s="37">
        <v>8</v>
      </c>
      <c r="L18" s="37">
        <v>12</v>
      </c>
      <c r="M18" s="37">
        <v>7</v>
      </c>
      <c r="N18" s="37">
        <v>7</v>
      </c>
      <c r="O18" s="48">
        <f t="shared" si="0"/>
        <v>93</v>
      </c>
    </row>
    <row r="19" spans="1:17" ht="15">
      <c r="A19" s="2">
        <v>15</v>
      </c>
      <c r="B19" s="30" t="s">
        <v>4</v>
      </c>
      <c r="C19" s="28" t="s">
        <v>118</v>
      </c>
      <c r="D19" s="28" t="s">
        <v>6</v>
      </c>
      <c r="E19" s="11">
        <v>12</v>
      </c>
      <c r="F19" s="31">
        <v>9</v>
      </c>
      <c r="G19" s="10">
        <v>8</v>
      </c>
      <c r="H19" s="10">
        <v>19</v>
      </c>
      <c r="I19" s="37">
        <v>2</v>
      </c>
      <c r="J19" s="37">
        <v>6</v>
      </c>
      <c r="K19" s="37">
        <v>5</v>
      </c>
      <c r="L19" s="37">
        <v>10</v>
      </c>
      <c r="M19" s="37">
        <v>5</v>
      </c>
      <c r="N19" s="37" t="s">
        <v>65</v>
      </c>
      <c r="O19" s="48">
        <f t="shared" si="0"/>
        <v>76</v>
      </c>
      <c r="Q19" s="15"/>
    </row>
    <row r="20" spans="1:15" ht="15">
      <c r="A20" s="2">
        <v>16</v>
      </c>
      <c r="B20" s="30" t="s">
        <v>4</v>
      </c>
      <c r="C20" s="28" t="s">
        <v>119</v>
      </c>
      <c r="D20" s="28" t="s">
        <v>134</v>
      </c>
      <c r="E20" s="11">
        <v>12</v>
      </c>
      <c r="F20" s="31">
        <v>6</v>
      </c>
      <c r="G20" s="10">
        <v>9</v>
      </c>
      <c r="H20" s="10">
        <v>12</v>
      </c>
      <c r="I20" s="37">
        <v>8</v>
      </c>
      <c r="J20" s="37">
        <v>9</v>
      </c>
      <c r="K20" s="37">
        <v>8</v>
      </c>
      <c r="L20" s="37">
        <v>11</v>
      </c>
      <c r="M20" s="37">
        <v>7</v>
      </c>
      <c r="N20" s="37">
        <v>7</v>
      </c>
      <c r="O20" s="48">
        <f t="shared" si="0"/>
        <v>89</v>
      </c>
    </row>
    <row r="21" spans="1:15" ht="15">
      <c r="A21" s="2">
        <v>17</v>
      </c>
      <c r="B21" s="30" t="s">
        <v>4</v>
      </c>
      <c r="C21" s="28" t="s">
        <v>120</v>
      </c>
      <c r="D21" s="28" t="s">
        <v>6</v>
      </c>
      <c r="E21" s="11">
        <v>15</v>
      </c>
      <c r="F21" s="31">
        <v>9</v>
      </c>
      <c r="G21" s="10">
        <v>10</v>
      </c>
      <c r="H21" s="10">
        <v>17</v>
      </c>
      <c r="I21" s="37">
        <v>7</v>
      </c>
      <c r="J21" s="37">
        <v>12</v>
      </c>
      <c r="K21" s="37">
        <v>13</v>
      </c>
      <c r="L21" s="37">
        <v>16</v>
      </c>
      <c r="M21" s="37">
        <v>12</v>
      </c>
      <c r="N21" s="37">
        <v>12</v>
      </c>
      <c r="O21" s="48">
        <f t="shared" si="0"/>
        <v>123</v>
      </c>
    </row>
    <row r="22" spans="1:15" ht="15">
      <c r="A22" s="2">
        <v>18</v>
      </c>
      <c r="B22" s="30" t="s">
        <v>4</v>
      </c>
      <c r="C22" s="28" t="s">
        <v>121</v>
      </c>
      <c r="D22" s="28" t="s">
        <v>135</v>
      </c>
      <c r="E22" s="11">
        <v>10</v>
      </c>
      <c r="F22" s="31">
        <v>6</v>
      </c>
      <c r="G22" s="10">
        <v>8</v>
      </c>
      <c r="H22" s="10">
        <v>18</v>
      </c>
      <c r="I22" s="37">
        <v>10</v>
      </c>
      <c r="J22" s="37">
        <v>9</v>
      </c>
      <c r="K22" s="37">
        <v>12</v>
      </c>
      <c r="L22" s="37">
        <v>14</v>
      </c>
      <c r="M22" s="37">
        <v>10</v>
      </c>
      <c r="N22" s="37">
        <v>15</v>
      </c>
      <c r="O22" s="48">
        <f t="shared" si="0"/>
        <v>112</v>
      </c>
    </row>
    <row r="23" spans="1:15" ht="15">
      <c r="A23" s="2">
        <v>19</v>
      </c>
      <c r="B23" s="30" t="s">
        <v>4</v>
      </c>
      <c r="C23" s="28" t="s">
        <v>122</v>
      </c>
      <c r="D23" s="28" t="s">
        <v>136</v>
      </c>
      <c r="E23" s="11">
        <v>11</v>
      </c>
      <c r="F23" s="31">
        <v>7</v>
      </c>
      <c r="G23" s="10">
        <v>8</v>
      </c>
      <c r="H23" s="10">
        <v>19</v>
      </c>
      <c r="I23" s="37">
        <v>5</v>
      </c>
      <c r="J23" s="37">
        <v>10</v>
      </c>
      <c r="K23" s="37">
        <v>10</v>
      </c>
      <c r="L23" s="37">
        <v>12</v>
      </c>
      <c r="M23" s="37">
        <v>5</v>
      </c>
      <c r="N23" s="37">
        <v>8</v>
      </c>
      <c r="O23" s="48">
        <f t="shared" si="0"/>
        <v>95</v>
      </c>
    </row>
    <row r="24" spans="1:15" ht="15">
      <c r="A24" s="2">
        <v>20</v>
      </c>
      <c r="B24" s="30" t="s">
        <v>4</v>
      </c>
      <c r="C24" s="28" t="s">
        <v>123</v>
      </c>
      <c r="D24" s="28" t="s">
        <v>137</v>
      </c>
      <c r="E24" s="11">
        <v>17</v>
      </c>
      <c r="F24" s="31">
        <v>11</v>
      </c>
      <c r="G24" s="10">
        <v>9</v>
      </c>
      <c r="H24" s="10">
        <v>20</v>
      </c>
      <c r="I24" s="37" t="s">
        <v>65</v>
      </c>
      <c r="J24" s="37">
        <v>6</v>
      </c>
      <c r="K24" s="37" t="s">
        <v>65</v>
      </c>
      <c r="L24" s="37">
        <v>8</v>
      </c>
      <c r="M24" s="37">
        <v>7</v>
      </c>
      <c r="N24" s="37">
        <v>6</v>
      </c>
      <c r="O24" s="48">
        <f t="shared" si="0"/>
        <v>84</v>
      </c>
    </row>
    <row r="25" spans="1:15" ht="15">
      <c r="A25" s="2">
        <v>21</v>
      </c>
      <c r="B25" s="30" t="s">
        <v>4</v>
      </c>
      <c r="C25" s="28" t="s">
        <v>12</v>
      </c>
      <c r="D25" s="28" t="s">
        <v>138</v>
      </c>
      <c r="E25" s="11">
        <v>18</v>
      </c>
      <c r="F25" s="10">
        <v>7</v>
      </c>
      <c r="G25" s="10">
        <v>10</v>
      </c>
      <c r="H25" s="10">
        <v>18</v>
      </c>
      <c r="I25" s="37" t="s">
        <v>65</v>
      </c>
      <c r="J25" s="37">
        <v>7</v>
      </c>
      <c r="K25" s="37" t="s">
        <v>65</v>
      </c>
      <c r="L25" s="37">
        <v>14</v>
      </c>
      <c r="M25" s="37">
        <v>11</v>
      </c>
      <c r="N25" s="37">
        <v>5</v>
      </c>
      <c r="O25" s="48">
        <f t="shared" si="0"/>
        <v>90</v>
      </c>
    </row>
    <row r="26" spans="1:15" ht="18.75">
      <c r="A26" s="3"/>
      <c r="B26" s="3"/>
      <c r="C26" s="3"/>
      <c r="D26" s="3"/>
      <c r="E26" s="16">
        <f>AVERAGE(E5:E25)</f>
        <v>12.619047619047619</v>
      </c>
      <c r="F26" s="16">
        <f>AVERAGE(F5:F25)</f>
        <v>7.428571428571429</v>
      </c>
      <c r="G26" s="16">
        <f>AVERAGE(G5:G25)</f>
        <v>8.142857142857142</v>
      </c>
      <c r="H26" s="16">
        <f>AVERAGE(H5:H25)</f>
        <v>17.857142857142858</v>
      </c>
      <c r="I26" s="16">
        <f aca="true" t="shared" si="1" ref="I26:N26">AVERAGE(I5:I25)</f>
        <v>6.684210526315789</v>
      </c>
      <c r="J26" s="16">
        <f t="shared" si="1"/>
        <v>7.809523809523809</v>
      </c>
      <c r="K26" s="16">
        <f t="shared" si="1"/>
        <v>8.789473684210526</v>
      </c>
      <c r="L26" s="16">
        <f t="shared" si="1"/>
        <v>11.761904761904763</v>
      </c>
      <c r="M26" s="16">
        <f t="shared" si="1"/>
        <v>7.857142857142857</v>
      </c>
      <c r="N26" s="16">
        <f t="shared" si="1"/>
        <v>9.368421052631579</v>
      </c>
      <c r="O26" s="16">
        <f>AVERAGE(O5:O25)</f>
        <v>95.95238095238095</v>
      </c>
    </row>
  </sheetData>
  <sheetProtection/>
  <mergeCells count="7">
    <mergeCell ref="C1:O1"/>
    <mergeCell ref="O3:O4"/>
    <mergeCell ref="A3:A4"/>
    <mergeCell ref="B3:B4"/>
    <mergeCell ref="C3:C4"/>
    <mergeCell ref="D3:D4"/>
    <mergeCell ref="E3:N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B5" sqref="B5:O23"/>
    </sheetView>
  </sheetViews>
  <sheetFormatPr defaultColWidth="9.140625" defaultRowHeight="15"/>
  <cols>
    <col min="1" max="1" width="4.00390625" style="0" bestFit="1" customWidth="1"/>
    <col min="2" max="2" width="4.8515625" style="0" customWidth="1"/>
    <col min="3" max="3" width="15.421875" style="0" customWidth="1"/>
    <col min="4" max="4" width="9.8515625" style="0" customWidth="1"/>
    <col min="5" max="5" width="7.8515625" style="6" customWidth="1"/>
    <col min="6" max="6" width="8.00390625" style="6" customWidth="1"/>
    <col min="7" max="7" width="7.8515625" style="6" customWidth="1"/>
    <col min="8" max="14" width="7.7109375" style="6" customWidth="1"/>
    <col min="15" max="15" width="6.28125" style="5" customWidth="1"/>
    <col min="17" max="17" width="20.7109375" style="0" customWidth="1"/>
  </cols>
  <sheetData>
    <row r="1" spans="3:15" ht="15">
      <c r="C1" s="55" t="s">
        <v>180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3" spans="1:15" ht="15">
      <c r="A3" s="52" t="s">
        <v>0</v>
      </c>
      <c r="B3" s="52" t="s">
        <v>1</v>
      </c>
      <c r="C3" s="52" t="s">
        <v>2</v>
      </c>
      <c r="D3" s="52" t="s">
        <v>3</v>
      </c>
      <c r="E3" s="58" t="s">
        <v>25</v>
      </c>
      <c r="F3" s="59"/>
      <c r="G3" s="59"/>
      <c r="H3" s="59"/>
      <c r="I3" s="59"/>
      <c r="J3" s="59"/>
      <c r="K3" s="59"/>
      <c r="L3" s="59"/>
      <c r="M3" s="59"/>
      <c r="N3" s="59"/>
      <c r="O3" s="56" t="s">
        <v>27</v>
      </c>
    </row>
    <row r="4" spans="1:17" ht="15">
      <c r="A4" s="52"/>
      <c r="B4" s="52"/>
      <c r="C4" s="52"/>
      <c r="D4" s="52"/>
      <c r="E4" s="7" t="s">
        <v>23</v>
      </c>
      <c r="F4" s="39" t="s">
        <v>103</v>
      </c>
      <c r="G4" s="7" t="s">
        <v>172</v>
      </c>
      <c r="H4" s="7" t="s">
        <v>173</v>
      </c>
      <c r="I4" s="7" t="s">
        <v>175</v>
      </c>
      <c r="J4" s="7" t="s">
        <v>176</v>
      </c>
      <c r="K4" s="7" t="s">
        <v>177</v>
      </c>
      <c r="L4" s="43" t="s">
        <v>171</v>
      </c>
      <c r="M4" s="7" t="s">
        <v>178</v>
      </c>
      <c r="N4" s="7" t="s">
        <v>179</v>
      </c>
      <c r="O4" s="57"/>
      <c r="Q4" s="14" t="s">
        <v>28</v>
      </c>
    </row>
    <row r="5" spans="1:15" ht="15">
      <c r="A5" s="2">
        <v>1</v>
      </c>
      <c r="B5" s="1" t="s">
        <v>14</v>
      </c>
      <c r="C5" s="27" t="s">
        <v>34</v>
      </c>
      <c r="D5" s="28" t="s">
        <v>15</v>
      </c>
      <c r="E5" s="8">
        <v>16</v>
      </c>
      <c r="F5" s="8">
        <v>10</v>
      </c>
      <c r="G5" s="35">
        <v>14</v>
      </c>
      <c r="H5" s="8">
        <v>18</v>
      </c>
      <c r="I5" s="37">
        <v>9</v>
      </c>
      <c r="J5" s="37">
        <v>7</v>
      </c>
      <c r="K5" s="37">
        <v>19</v>
      </c>
      <c r="L5" s="45">
        <v>20</v>
      </c>
      <c r="M5" s="37">
        <v>15</v>
      </c>
      <c r="N5" s="37">
        <v>20</v>
      </c>
      <c r="O5" s="4">
        <f>SUM(E5:N5)</f>
        <v>148</v>
      </c>
    </row>
    <row r="6" spans="1:17" ht="15">
      <c r="A6" s="2">
        <v>2</v>
      </c>
      <c r="B6" s="1" t="s">
        <v>14</v>
      </c>
      <c r="C6" s="27" t="s">
        <v>35</v>
      </c>
      <c r="D6" s="27" t="s">
        <v>53</v>
      </c>
      <c r="E6" s="8">
        <v>7</v>
      </c>
      <c r="F6" s="8">
        <v>9</v>
      </c>
      <c r="G6" s="35">
        <v>5</v>
      </c>
      <c r="H6" s="8">
        <v>17</v>
      </c>
      <c r="I6" s="37">
        <v>8</v>
      </c>
      <c r="J6" s="37">
        <v>5</v>
      </c>
      <c r="K6" s="37">
        <v>6</v>
      </c>
      <c r="L6" s="45" t="s">
        <v>65</v>
      </c>
      <c r="M6" s="37">
        <v>6</v>
      </c>
      <c r="N6" s="37">
        <v>13</v>
      </c>
      <c r="O6" s="48">
        <f aca="true" t="shared" si="0" ref="O6:O25">SUM(E6:N6)</f>
        <v>76</v>
      </c>
      <c r="Q6" s="15"/>
    </row>
    <row r="7" spans="1:17" ht="15">
      <c r="A7" s="2">
        <v>3</v>
      </c>
      <c r="B7" s="1" t="s">
        <v>4</v>
      </c>
      <c r="C7" s="28" t="s">
        <v>36</v>
      </c>
      <c r="D7" s="28" t="s">
        <v>54</v>
      </c>
      <c r="E7" s="8">
        <v>6</v>
      </c>
      <c r="F7" s="8">
        <v>8</v>
      </c>
      <c r="G7" s="35">
        <v>10</v>
      </c>
      <c r="H7" s="8">
        <v>15</v>
      </c>
      <c r="I7" s="37"/>
      <c r="J7" s="37">
        <v>5</v>
      </c>
      <c r="K7" s="37">
        <v>6</v>
      </c>
      <c r="L7" s="45">
        <v>7</v>
      </c>
      <c r="M7" s="37">
        <v>8</v>
      </c>
      <c r="N7" s="37"/>
      <c r="O7" s="48">
        <f t="shared" si="0"/>
        <v>65</v>
      </c>
      <c r="Q7" t="s">
        <v>29</v>
      </c>
    </row>
    <row r="8" spans="1:17" ht="15">
      <c r="A8" s="2">
        <v>4</v>
      </c>
      <c r="B8" s="1" t="s">
        <v>14</v>
      </c>
      <c r="C8" s="28" t="s">
        <v>37</v>
      </c>
      <c r="D8" s="28" t="s">
        <v>55</v>
      </c>
      <c r="E8" s="8">
        <v>9</v>
      </c>
      <c r="F8" s="8">
        <v>6</v>
      </c>
      <c r="G8" s="35">
        <v>3</v>
      </c>
      <c r="H8" s="8">
        <v>15</v>
      </c>
      <c r="I8" s="37">
        <v>8</v>
      </c>
      <c r="J8" s="37">
        <v>7</v>
      </c>
      <c r="K8" s="37">
        <v>5</v>
      </c>
      <c r="L8" s="45">
        <v>15</v>
      </c>
      <c r="M8" s="37">
        <v>8</v>
      </c>
      <c r="N8" s="37">
        <v>9</v>
      </c>
      <c r="O8" s="48">
        <f t="shared" si="0"/>
        <v>85</v>
      </c>
      <c r="Q8" t="s">
        <v>30</v>
      </c>
    </row>
    <row r="9" spans="1:17" ht="15">
      <c r="A9" s="2">
        <v>5</v>
      </c>
      <c r="B9" s="1" t="s">
        <v>14</v>
      </c>
      <c r="C9" s="28" t="s">
        <v>38</v>
      </c>
      <c r="D9" s="28" t="s">
        <v>22</v>
      </c>
      <c r="E9" s="8">
        <v>8</v>
      </c>
      <c r="F9" s="8">
        <v>11</v>
      </c>
      <c r="G9" s="35">
        <v>13</v>
      </c>
      <c r="H9" s="8">
        <v>15</v>
      </c>
      <c r="I9" s="37">
        <v>9</v>
      </c>
      <c r="J9" s="37">
        <v>12</v>
      </c>
      <c r="K9" s="37">
        <v>16</v>
      </c>
      <c r="L9" s="45">
        <v>15</v>
      </c>
      <c r="M9" s="37">
        <v>14</v>
      </c>
      <c r="N9" s="37">
        <v>20</v>
      </c>
      <c r="O9" s="48">
        <f t="shared" si="0"/>
        <v>133</v>
      </c>
      <c r="Q9" t="s">
        <v>32</v>
      </c>
    </row>
    <row r="10" spans="1:17" ht="15">
      <c r="A10" s="2">
        <v>6</v>
      </c>
      <c r="B10" s="1" t="s">
        <v>14</v>
      </c>
      <c r="C10" s="28" t="s">
        <v>39</v>
      </c>
      <c r="D10" s="28" t="s">
        <v>19</v>
      </c>
      <c r="E10" s="8">
        <v>9</v>
      </c>
      <c r="F10" s="8">
        <v>7</v>
      </c>
      <c r="G10" s="35">
        <v>8</v>
      </c>
      <c r="H10" s="8">
        <v>18</v>
      </c>
      <c r="I10" s="37">
        <v>7</v>
      </c>
      <c r="J10" s="37">
        <v>10</v>
      </c>
      <c r="K10" s="37">
        <v>4</v>
      </c>
      <c r="L10" s="45">
        <v>12</v>
      </c>
      <c r="M10" s="37">
        <v>10</v>
      </c>
      <c r="N10" s="37">
        <v>12</v>
      </c>
      <c r="O10" s="48">
        <f t="shared" si="0"/>
        <v>97</v>
      </c>
      <c r="Q10" t="s">
        <v>31</v>
      </c>
    </row>
    <row r="11" spans="1:15" ht="15">
      <c r="A11" s="2">
        <v>7</v>
      </c>
      <c r="B11" s="1" t="s">
        <v>14</v>
      </c>
      <c r="C11" s="28" t="s">
        <v>40</v>
      </c>
      <c r="D11" s="28" t="s">
        <v>56</v>
      </c>
      <c r="E11" s="8">
        <v>5</v>
      </c>
      <c r="F11" s="8">
        <v>5</v>
      </c>
      <c r="G11" s="35">
        <v>9</v>
      </c>
      <c r="H11" s="8">
        <v>10</v>
      </c>
      <c r="I11" s="37">
        <v>9</v>
      </c>
      <c r="J11" s="37">
        <v>8</v>
      </c>
      <c r="K11" s="37">
        <v>15</v>
      </c>
      <c r="L11" s="45">
        <v>12</v>
      </c>
      <c r="M11" s="37">
        <v>8</v>
      </c>
      <c r="N11" s="37">
        <v>12</v>
      </c>
      <c r="O11" s="48">
        <f t="shared" si="0"/>
        <v>93</v>
      </c>
    </row>
    <row r="12" spans="1:15" ht="15">
      <c r="A12" s="2">
        <v>8</v>
      </c>
      <c r="B12" s="1" t="s">
        <v>14</v>
      </c>
      <c r="C12" s="28" t="s">
        <v>41</v>
      </c>
      <c r="D12" s="28" t="s">
        <v>57</v>
      </c>
      <c r="E12" s="8" t="s">
        <v>65</v>
      </c>
      <c r="F12" s="8" t="s">
        <v>65</v>
      </c>
      <c r="G12" s="35" t="s">
        <v>65</v>
      </c>
      <c r="H12" s="8" t="s">
        <v>65</v>
      </c>
      <c r="I12" s="37">
        <v>7</v>
      </c>
      <c r="J12" s="37">
        <v>9</v>
      </c>
      <c r="K12" s="37">
        <v>14</v>
      </c>
      <c r="L12" s="45" t="s">
        <v>65</v>
      </c>
      <c r="M12" s="37">
        <v>6</v>
      </c>
      <c r="N12" s="37">
        <v>19</v>
      </c>
      <c r="O12" s="48">
        <f t="shared" si="0"/>
        <v>55</v>
      </c>
    </row>
    <row r="13" spans="1:17" ht="15">
      <c r="A13" s="2">
        <v>9</v>
      </c>
      <c r="B13" s="1" t="s">
        <v>14</v>
      </c>
      <c r="C13" s="28" t="s">
        <v>42</v>
      </c>
      <c r="D13" s="28" t="s">
        <v>58</v>
      </c>
      <c r="E13" s="8">
        <v>17</v>
      </c>
      <c r="F13" s="8">
        <v>13</v>
      </c>
      <c r="G13" s="35">
        <v>8</v>
      </c>
      <c r="H13" s="8">
        <v>20</v>
      </c>
      <c r="I13" s="37" t="s">
        <v>65</v>
      </c>
      <c r="J13" s="37">
        <v>6</v>
      </c>
      <c r="K13" s="37">
        <v>15</v>
      </c>
      <c r="L13" s="45">
        <v>15</v>
      </c>
      <c r="M13" s="37">
        <v>11</v>
      </c>
      <c r="N13" s="37" t="s">
        <v>65</v>
      </c>
      <c r="O13" s="48">
        <f t="shared" si="0"/>
        <v>105</v>
      </c>
      <c r="Q13" s="15"/>
    </row>
    <row r="14" spans="1:15" ht="15">
      <c r="A14" s="2">
        <v>10</v>
      </c>
      <c r="B14" s="1" t="s">
        <v>14</v>
      </c>
      <c r="C14" s="28" t="s">
        <v>43</v>
      </c>
      <c r="D14" s="28" t="s">
        <v>59</v>
      </c>
      <c r="E14" s="8">
        <v>19</v>
      </c>
      <c r="F14" s="8">
        <v>19</v>
      </c>
      <c r="G14" s="35">
        <v>17</v>
      </c>
      <c r="H14" s="8">
        <v>17</v>
      </c>
      <c r="I14" s="37">
        <v>11</v>
      </c>
      <c r="J14" s="37">
        <v>15</v>
      </c>
      <c r="K14" s="37">
        <v>18</v>
      </c>
      <c r="L14" s="45">
        <v>18</v>
      </c>
      <c r="M14" s="37">
        <v>15</v>
      </c>
      <c r="N14" s="37">
        <v>19</v>
      </c>
      <c r="O14" s="48">
        <f t="shared" si="0"/>
        <v>168</v>
      </c>
    </row>
    <row r="15" spans="1:15" ht="15">
      <c r="A15" s="2">
        <v>11</v>
      </c>
      <c r="B15" s="1" t="s">
        <v>14</v>
      </c>
      <c r="C15" s="28" t="s">
        <v>44</v>
      </c>
      <c r="D15" s="28" t="s">
        <v>60</v>
      </c>
      <c r="E15" s="8">
        <v>16</v>
      </c>
      <c r="F15" s="8">
        <v>10</v>
      </c>
      <c r="G15" s="35">
        <v>15</v>
      </c>
      <c r="H15" s="8">
        <v>20</v>
      </c>
      <c r="I15" s="37">
        <v>6</v>
      </c>
      <c r="J15" s="37">
        <v>18</v>
      </c>
      <c r="K15" s="37">
        <v>19</v>
      </c>
      <c r="L15" s="45">
        <v>20</v>
      </c>
      <c r="M15" s="37">
        <v>14</v>
      </c>
      <c r="N15" s="37">
        <v>20</v>
      </c>
      <c r="O15" s="48">
        <f t="shared" si="0"/>
        <v>158</v>
      </c>
    </row>
    <row r="16" spans="1:15" ht="15">
      <c r="A16" s="2">
        <v>12</v>
      </c>
      <c r="B16" s="1" t="s">
        <v>14</v>
      </c>
      <c r="C16" s="27" t="s">
        <v>45</v>
      </c>
      <c r="D16" s="27" t="s">
        <v>61</v>
      </c>
      <c r="E16" s="8">
        <v>5</v>
      </c>
      <c r="F16" s="8">
        <v>5</v>
      </c>
      <c r="G16" s="35">
        <v>8</v>
      </c>
      <c r="H16" s="8">
        <v>10</v>
      </c>
      <c r="I16" s="37">
        <v>6</v>
      </c>
      <c r="J16" s="37">
        <v>3</v>
      </c>
      <c r="K16" s="37">
        <v>5</v>
      </c>
      <c r="L16" s="45">
        <v>7</v>
      </c>
      <c r="M16" s="37">
        <v>4</v>
      </c>
      <c r="N16" s="37">
        <v>2</v>
      </c>
      <c r="O16" s="48">
        <f t="shared" si="0"/>
        <v>55</v>
      </c>
    </row>
    <row r="17" spans="1:15" ht="15">
      <c r="A17" s="2">
        <v>13</v>
      </c>
      <c r="B17" s="1" t="s">
        <v>14</v>
      </c>
      <c r="C17" s="28" t="s">
        <v>46</v>
      </c>
      <c r="D17" s="28" t="s">
        <v>62</v>
      </c>
      <c r="E17" s="8">
        <v>19</v>
      </c>
      <c r="F17" s="8">
        <v>17</v>
      </c>
      <c r="G17" s="35">
        <v>15</v>
      </c>
      <c r="H17" s="8">
        <v>12</v>
      </c>
      <c r="I17" s="37">
        <v>10</v>
      </c>
      <c r="J17" s="37">
        <v>18</v>
      </c>
      <c r="K17" s="37">
        <v>7</v>
      </c>
      <c r="L17" s="45">
        <v>12</v>
      </c>
      <c r="M17" s="37">
        <v>14</v>
      </c>
      <c r="N17" s="37">
        <v>15</v>
      </c>
      <c r="O17" s="48">
        <f t="shared" si="0"/>
        <v>139</v>
      </c>
    </row>
    <row r="18" spans="1:15" ht="15">
      <c r="A18" s="2">
        <v>14</v>
      </c>
      <c r="B18" s="1" t="s">
        <v>14</v>
      </c>
      <c r="C18" s="28" t="s">
        <v>47</v>
      </c>
      <c r="D18" s="28" t="s">
        <v>63</v>
      </c>
      <c r="E18" s="8">
        <v>4</v>
      </c>
      <c r="F18" s="8">
        <v>4</v>
      </c>
      <c r="G18" s="35">
        <v>10</v>
      </c>
      <c r="H18" s="8">
        <v>10</v>
      </c>
      <c r="I18" s="37">
        <v>6</v>
      </c>
      <c r="J18" s="37">
        <v>5</v>
      </c>
      <c r="K18" s="37">
        <v>17</v>
      </c>
      <c r="L18" s="45">
        <v>3</v>
      </c>
      <c r="M18" s="37">
        <v>3</v>
      </c>
      <c r="N18" s="37">
        <v>20</v>
      </c>
      <c r="O18" s="48">
        <f t="shared" si="0"/>
        <v>82</v>
      </c>
    </row>
    <row r="19" spans="1:17" ht="15">
      <c r="A19" s="2">
        <v>15</v>
      </c>
      <c r="B19" s="1" t="s">
        <v>14</v>
      </c>
      <c r="C19" s="28" t="s">
        <v>48</v>
      </c>
      <c r="D19" s="28" t="s">
        <v>8</v>
      </c>
      <c r="E19" s="8">
        <v>11</v>
      </c>
      <c r="F19" s="8">
        <v>7</v>
      </c>
      <c r="G19" s="35">
        <v>5</v>
      </c>
      <c r="H19" s="8">
        <v>16</v>
      </c>
      <c r="I19" s="37" t="s">
        <v>65</v>
      </c>
      <c r="J19" s="37" t="s">
        <v>65</v>
      </c>
      <c r="K19" s="37">
        <v>17</v>
      </c>
      <c r="L19" s="45">
        <v>9</v>
      </c>
      <c r="M19" s="37">
        <v>11</v>
      </c>
      <c r="N19" s="37">
        <v>13</v>
      </c>
      <c r="O19" s="48">
        <f t="shared" si="0"/>
        <v>89</v>
      </c>
      <c r="Q19" s="15"/>
    </row>
    <row r="20" spans="1:15" ht="15">
      <c r="A20" s="2">
        <v>16</v>
      </c>
      <c r="B20" s="1" t="s">
        <v>14</v>
      </c>
      <c r="C20" s="28" t="s">
        <v>49</v>
      </c>
      <c r="D20" s="28" t="s">
        <v>9</v>
      </c>
      <c r="E20" s="8">
        <v>17</v>
      </c>
      <c r="F20" s="8">
        <v>16</v>
      </c>
      <c r="G20" s="35">
        <v>13</v>
      </c>
      <c r="H20" s="8">
        <v>16</v>
      </c>
      <c r="I20" s="37">
        <v>4</v>
      </c>
      <c r="J20" s="37">
        <v>18</v>
      </c>
      <c r="K20" s="37">
        <v>20</v>
      </c>
      <c r="L20" s="45">
        <v>14</v>
      </c>
      <c r="M20" s="37">
        <v>16</v>
      </c>
      <c r="N20" s="37">
        <v>20</v>
      </c>
      <c r="O20" s="48">
        <f t="shared" si="0"/>
        <v>154</v>
      </c>
    </row>
    <row r="21" spans="1:15" ht="15">
      <c r="A21" s="2">
        <v>17</v>
      </c>
      <c r="B21" s="1" t="s">
        <v>14</v>
      </c>
      <c r="C21" s="28" t="s">
        <v>50</v>
      </c>
      <c r="D21" s="28" t="s">
        <v>9</v>
      </c>
      <c r="E21" s="8">
        <v>15</v>
      </c>
      <c r="F21" s="8">
        <v>4</v>
      </c>
      <c r="G21" s="35">
        <v>9</v>
      </c>
      <c r="H21" s="8">
        <v>10</v>
      </c>
      <c r="I21" s="37" t="s">
        <v>65</v>
      </c>
      <c r="J21" s="37">
        <v>5</v>
      </c>
      <c r="K21" s="37">
        <v>16</v>
      </c>
      <c r="L21" s="45" t="s">
        <v>65</v>
      </c>
      <c r="M21" s="37" t="s">
        <v>65</v>
      </c>
      <c r="N21" s="37">
        <v>11</v>
      </c>
      <c r="O21" s="48">
        <f t="shared" si="0"/>
        <v>70</v>
      </c>
    </row>
    <row r="22" spans="1:15" ht="15">
      <c r="A22" s="2">
        <v>18</v>
      </c>
      <c r="B22" s="1" t="s">
        <v>14</v>
      </c>
      <c r="C22" s="28" t="s">
        <v>51</v>
      </c>
      <c r="D22" s="28" t="s">
        <v>64</v>
      </c>
      <c r="E22" s="8">
        <v>13</v>
      </c>
      <c r="F22" s="8">
        <v>18</v>
      </c>
      <c r="G22" s="35">
        <v>15</v>
      </c>
      <c r="H22" s="8">
        <v>10</v>
      </c>
      <c r="I22" s="37">
        <v>6</v>
      </c>
      <c r="J22" s="37">
        <v>12</v>
      </c>
      <c r="K22" s="37">
        <v>18</v>
      </c>
      <c r="L22" s="45">
        <v>20</v>
      </c>
      <c r="M22" s="37">
        <v>10</v>
      </c>
      <c r="N22" s="37">
        <v>20</v>
      </c>
      <c r="O22" s="48">
        <f t="shared" si="0"/>
        <v>142</v>
      </c>
    </row>
    <row r="23" spans="1:15" ht="15">
      <c r="A23" s="2">
        <v>19</v>
      </c>
      <c r="B23" s="1" t="s">
        <v>14</v>
      </c>
      <c r="C23" s="28" t="s">
        <v>52</v>
      </c>
      <c r="D23" s="28" t="s">
        <v>16</v>
      </c>
      <c r="E23" s="8">
        <v>14</v>
      </c>
      <c r="F23" s="8">
        <v>10</v>
      </c>
      <c r="G23" s="35">
        <v>15</v>
      </c>
      <c r="H23" s="8">
        <v>16</v>
      </c>
      <c r="I23" s="37">
        <v>7</v>
      </c>
      <c r="J23" s="37">
        <v>15</v>
      </c>
      <c r="K23" s="37">
        <v>5</v>
      </c>
      <c r="L23" s="45">
        <v>12</v>
      </c>
      <c r="M23" s="37">
        <v>14</v>
      </c>
      <c r="N23" s="37">
        <v>13</v>
      </c>
      <c r="O23" s="48">
        <f t="shared" si="0"/>
        <v>121</v>
      </c>
    </row>
    <row r="24" spans="1:15" ht="15">
      <c r="A24" s="2"/>
      <c r="B24" s="1"/>
      <c r="C24" s="1"/>
      <c r="D24" s="1"/>
      <c r="E24" s="8"/>
      <c r="F24" s="8"/>
      <c r="G24" s="8"/>
      <c r="H24" s="8"/>
      <c r="I24" s="37"/>
      <c r="J24" s="37"/>
      <c r="K24" s="37"/>
      <c r="L24" s="45"/>
      <c r="M24" s="37"/>
      <c r="N24" s="37"/>
      <c r="O24" s="48">
        <f t="shared" si="0"/>
        <v>0</v>
      </c>
    </row>
    <row r="25" spans="5:15" ht="15.75">
      <c r="E25" s="18">
        <f>AVERAGE(E5:E24)</f>
        <v>11.666666666666666</v>
      </c>
      <c r="F25" s="18">
        <f>AVERAGE(F5:F24)</f>
        <v>9.944444444444445</v>
      </c>
      <c r="G25" s="18">
        <f>AVERAGE(G5:G24)</f>
        <v>10.666666666666666</v>
      </c>
      <c r="H25" s="18">
        <f>AVERAGE(H5:H24)</f>
        <v>14.722222222222221</v>
      </c>
      <c r="I25" s="18">
        <f aca="true" t="shared" si="1" ref="I25:N25">AVERAGE(I5:I24)</f>
        <v>7.533333333333333</v>
      </c>
      <c r="J25" s="18">
        <f t="shared" si="1"/>
        <v>9.88888888888889</v>
      </c>
      <c r="K25" s="18">
        <f t="shared" si="1"/>
        <v>12.736842105263158</v>
      </c>
      <c r="L25" s="44">
        <f t="shared" si="1"/>
        <v>13.1875</v>
      </c>
      <c r="M25" s="18">
        <f t="shared" si="1"/>
        <v>10.38888888888889</v>
      </c>
      <c r="N25" s="18">
        <f t="shared" si="1"/>
        <v>15.176470588235293</v>
      </c>
      <c r="O25" s="48">
        <f t="shared" si="0"/>
        <v>115.91192380460954</v>
      </c>
    </row>
    <row r="27" spans="3:15" ht="15">
      <c r="C27" s="55" t="s">
        <v>26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ht="15">
      <c r="O28" s="32"/>
    </row>
    <row r="29" spans="2:15" ht="15">
      <c r="B29" s="52" t="s">
        <v>1</v>
      </c>
      <c r="C29" s="52" t="s">
        <v>2</v>
      </c>
      <c r="D29" s="52" t="s">
        <v>3</v>
      </c>
      <c r="E29" s="58" t="s">
        <v>25</v>
      </c>
      <c r="F29" s="59"/>
      <c r="G29" s="59"/>
      <c r="H29" s="59"/>
      <c r="I29" s="59"/>
      <c r="J29" s="59"/>
      <c r="K29" s="59"/>
      <c r="L29" s="59"/>
      <c r="M29" s="59"/>
      <c r="N29" s="59"/>
      <c r="O29" s="56" t="s">
        <v>27</v>
      </c>
    </row>
    <row r="30" spans="2:15" ht="15">
      <c r="B30" s="52"/>
      <c r="C30" s="52"/>
      <c r="D30" s="52"/>
      <c r="E30" s="7" t="s">
        <v>174</v>
      </c>
      <c r="F30" s="7" t="s">
        <v>174</v>
      </c>
      <c r="G30" s="7" t="s">
        <v>174</v>
      </c>
      <c r="H30" s="7" t="s">
        <v>170</v>
      </c>
      <c r="I30" s="41"/>
      <c r="J30" s="41"/>
      <c r="K30" s="41"/>
      <c r="L30" s="41"/>
      <c r="M30" s="41"/>
      <c r="N30" s="41"/>
      <c r="O30" s="57"/>
    </row>
    <row r="31" spans="2:15" ht="15">
      <c r="B31" s="1" t="s">
        <v>14</v>
      </c>
      <c r="C31" s="27" t="s">
        <v>34</v>
      </c>
      <c r="D31" s="28" t="s">
        <v>15</v>
      </c>
      <c r="E31" s="36">
        <v>20</v>
      </c>
      <c r="F31" s="33">
        <v>15</v>
      </c>
      <c r="G31" s="33"/>
      <c r="H31" s="33"/>
      <c r="I31" s="37"/>
      <c r="J31" s="37"/>
      <c r="K31" s="37"/>
      <c r="L31" s="37"/>
      <c r="M31" s="37"/>
      <c r="N31" s="37"/>
      <c r="O31" s="34">
        <f>SUM(E31:H31)</f>
        <v>35</v>
      </c>
    </row>
    <row r="32" spans="2:15" ht="15">
      <c r="B32" s="1" t="s">
        <v>14</v>
      </c>
      <c r="C32" s="27" t="s">
        <v>35</v>
      </c>
      <c r="D32" s="27" t="s">
        <v>53</v>
      </c>
      <c r="E32" s="36" t="s">
        <v>65</v>
      </c>
      <c r="F32" s="33" t="s">
        <v>65</v>
      </c>
      <c r="G32" s="33"/>
      <c r="H32" s="33"/>
      <c r="I32" s="37"/>
      <c r="J32" s="37"/>
      <c r="K32" s="37"/>
      <c r="L32" s="37"/>
      <c r="M32" s="37"/>
      <c r="N32" s="37"/>
      <c r="O32" s="34">
        <v>0</v>
      </c>
    </row>
    <row r="33" spans="2:15" ht="15">
      <c r="B33" s="1" t="s">
        <v>4</v>
      </c>
      <c r="C33" s="28" t="s">
        <v>36</v>
      </c>
      <c r="D33" s="28" t="s">
        <v>54</v>
      </c>
      <c r="E33" s="36">
        <v>7</v>
      </c>
      <c r="F33" s="33">
        <v>10</v>
      </c>
      <c r="G33" s="33"/>
      <c r="H33" s="33"/>
      <c r="I33" s="37"/>
      <c r="J33" s="37"/>
      <c r="K33" s="37"/>
      <c r="L33" s="37"/>
      <c r="M33" s="37"/>
      <c r="N33" s="37"/>
      <c r="O33" s="34">
        <f>SUM(E33:H33)</f>
        <v>17</v>
      </c>
    </row>
    <row r="34" spans="2:15" ht="15">
      <c r="B34" s="1" t="s">
        <v>14</v>
      </c>
      <c r="C34" s="28" t="s">
        <v>37</v>
      </c>
      <c r="D34" s="28" t="s">
        <v>55</v>
      </c>
      <c r="E34" s="36">
        <v>15</v>
      </c>
      <c r="F34" s="33">
        <v>10</v>
      </c>
      <c r="G34" s="33"/>
      <c r="H34" s="33"/>
      <c r="I34" s="37"/>
      <c r="J34" s="37"/>
      <c r="K34" s="37"/>
      <c r="L34" s="37"/>
      <c r="M34" s="37"/>
      <c r="N34" s="37"/>
      <c r="O34" s="34">
        <f>SUM(E34:H34)</f>
        <v>25</v>
      </c>
    </row>
    <row r="35" spans="2:15" ht="15">
      <c r="B35" s="1" t="s">
        <v>14</v>
      </c>
      <c r="C35" s="28" t="s">
        <v>38</v>
      </c>
      <c r="D35" s="28" t="s">
        <v>22</v>
      </c>
      <c r="E35" s="36">
        <v>15</v>
      </c>
      <c r="F35" s="33">
        <v>16</v>
      </c>
      <c r="G35" s="33"/>
      <c r="H35" s="33"/>
      <c r="I35" s="37"/>
      <c r="J35" s="37"/>
      <c r="K35" s="37"/>
      <c r="L35" s="37"/>
      <c r="M35" s="37"/>
      <c r="N35" s="37"/>
      <c r="O35" s="34">
        <f>SUM(E35:H35)</f>
        <v>31</v>
      </c>
    </row>
    <row r="36" spans="2:15" ht="15">
      <c r="B36" s="1" t="s">
        <v>14</v>
      </c>
      <c r="C36" s="28" t="s">
        <v>39</v>
      </c>
      <c r="D36" s="28" t="s">
        <v>19</v>
      </c>
      <c r="E36" s="36">
        <v>12</v>
      </c>
      <c r="F36" s="33">
        <v>8</v>
      </c>
      <c r="G36" s="33"/>
      <c r="H36" s="33"/>
      <c r="I36" s="37"/>
      <c r="J36" s="37"/>
      <c r="K36" s="37"/>
      <c r="L36" s="37"/>
      <c r="M36" s="37"/>
      <c r="N36" s="37"/>
      <c r="O36" s="34">
        <f>SUM(E36:H36)</f>
        <v>20</v>
      </c>
    </row>
    <row r="37" spans="2:15" ht="15">
      <c r="B37" s="1" t="s">
        <v>14</v>
      </c>
      <c r="C37" s="28" t="s">
        <v>40</v>
      </c>
      <c r="D37" s="28" t="s">
        <v>56</v>
      </c>
      <c r="E37" s="36">
        <v>12</v>
      </c>
      <c r="F37" s="33">
        <v>14</v>
      </c>
      <c r="G37" s="33"/>
      <c r="H37" s="33"/>
      <c r="I37" s="37"/>
      <c r="J37" s="37"/>
      <c r="K37" s="37"/>
      <c r="L37" s="37"/>
      <c r="M37" s="37"/>
      <c r="N37" s="37"/>
      <c r="O37" s="34">
        <f>SUM(E37:H37)</f>
        <v>26</v>
      </c>
    </row>
    <row r="38" spans="2:15" ht="15">
      <c r="B38" s="1" t="s">
        <v>14</v>
      </c>
      <c r="C38" s="28" t="s">
        <v>41</v>
      </c>
      <c r="D38" s="28" t="s">
        <v>57</v>
      </c>
      <c r="E38" s="36" t="s">
        <v>65</v>
      </c>
      <c r="F38" s="33">
        <v>12</v>
      </c>
      <c r="G38" s="33"/>
      <c r="H38" s="33"/>
      <c r="I38" s="37"/>
      <c r="J38" s="37"/>
      <c r="K38" s="37"/>
      <c r="L38" s="37"/>
      <c r="M38" s="37"/>
      <c r="N38" s="37"/>
      <c r="O38" s="34">
        <v>0</v>
      </c>
    </row>
    <row r="39" spans="2:15" ht="15">
      <c r="B39" s="1" t="s">
        <v>14</v>
      </c>
      <c r="C39" s="28" t="s">
        <v>42</v>
      </c>
      <c r="D39" s="28" t="s">
        <v>58</v>
      </c>
      <c r="E39" s="36">
        <v>15</v>
      </c>
      <c r="F39" s="33">
        <v>15</v>
      </c>
      <c r="G39" s="33"/>
      <c r="H39" s="33"/>
      <c r="I39" s="37"/>
      <c r="J39" s="37"/>
      <c r="K39" s="37"/>
      <c r="L39" s="37"/>
      <c r="M39" s="37"/>
      <c r="N39" s="37"/>
      <c r="O39" s="34">
        <f aca="true" t="shared" si="2" ref="O39:O46">SUM(E39:H39)</f>
        <v>30</v>
      </c>
    </row>
    <row r="40" spans="2:15" ht="15">
      <c r="B40" s="1" t="s">
        <v>14</v>
      </c>
      <c r="C40" s="28" t="s">
        <v>43</v>
      </c>
      <c r="D40" s="28" t="s">
        <v>59</v>
      </c>
      <c r="E40" s="36">
        <v>18</v>
      </c>
      <c r="F40" s="33">
        <v>12</v>
      </c>
      <c r="G40" s="33"/>
      <c r="H40" s="33"/>
      <c r="I40" s="37"/>
      <c r="J40" s="37"/>
      <c r="K40" s="37"/>
      <c r="L40" s="37"/>
      <c r="M40" s="37"/>
      <c r="N40" s="37"/>
      <c r="O40" s="34">
        <f t="shared" si="2"/>
        <v>30</v>
      </c>
    </row>
    <row r="41" spans="2:15" ht="15">
      <c r="B41" s="1" t="s">
        <v>14</v>
      </c>
      <c r="C41" s="28" t="s">
        <v>44</v>
      </c>
      <c r="D41" s="28" t="s">
        <v>60</v>
      </c>
      <c r="E41" s="36">
        <v>20</v>
      </c>
      <c r="F41" s="33">
        <v>16</v>
      </c>
      <c r="G41" s="33"/>
      <c r="H41" s="33"/>
      <c r="I41" s="37"/>
      <c r="J41" s="37"/>
      <c r="K41" s="37"/>
      <c r="L41" s="37"/>
      <c r="M41" s="37"/>
      <c r="N41" s="37"/>
      <c r="O41" s="34">
        <f t="shared" si="2"/>
        <v>36</v>
      </c>
    </row>
    <row r="42" spans="2:15" ht="15">
      <c r="B42" s="1" t="s">
        <v>14</v>
      </c>
      <c r="C42" s="27" t="s">
        <v>45</v>
      </c>
      <c r="D42" s="27" t="s">
        <v>61</v>
      </c>
      <c r="E42" s="36">
        <v>7</v>
      </c>
      <c r="F42" s="33">
        <v>8</v>
      </c>
      <c r="G42" s="33"/>
      <c r="H42" s="33"/>
      <c r="I42" s="37"/>
      <c r="J42" s="37"/>
      <c r="K42" s="37"/>
      <c r="L42" s="37"/>
      <c r="M42" s="37"/>
      <c r="N42" s="37"/>
      <c r="O42" s="34">
        <f t="shared" si="2"/>
        <v>15</v>
      </c>
    </row>
    <row r="43" spans="2:15" ht="15">
      <c r="B43" s="1" t="s">
        <v>14</v>
      </c>
      <c r="C43" s="28" t="s">
        <v>46</v>
      </c>
      <c r="D43" s="28" t="s">
        <v>62</v>
      </c>
      <c r="E43" s="36">
        <v>12</v>
      </c>
      <c r="F43" s="33">
        <v>14</v>
      </c>
      <c r="G43" s="33"/>
      <c r="H43" s="33"/>
      <c r="I43" s="37"/>
      <c r="J43" s="37"/>
      <c r="K43" s="37"/>
      <c r="L43" s="37"/>
      <c r="M43" s="37"/>
      <c r="N43" s="37"/>
      <c r="O43" s="34">
        <f t="shared" si="2"/>
        <v>26</v>
      </c>
    </row>
    <row r="44" spans="2:15" ht="15">
      <c r="B44" s="1" t="s">
        <v>14</v>
      </c>
      <c r="C44" s="28" t="s">
        <v>47</v>
      </c>
      <c r="D44" s="28" t="s">
        <v>63</v>
      </c>
      <c r="E44" s="36">
        <v>3</v>
      </c>
      <c r="F44" s="33">
        <v>10</v>
      </c>
      <c r="G44" s="33"/>
      <c r="H44" s="33"/>
      <c r="I44" s="37"/>
      <c r="J44" s="37"/>
      <c r="K44" s="37"/>
      <c r="L44" s="37"/>
      <c r="M44" s="37"/>
      <c r="N44" s="37"/>
      <c r="O44" s="34">
        <f t="shared" si="2"/>
        <v>13</v>
      </c>
    </row>
    <row r="45" spans="2:15" ht="15">
      <c r="B45" s="1" t="s">
        <v>14</v>
      </c>
      <c r="C45" s="28" t="s">
        <v>48</v>
      </c>
      <c r="D45" s="28" t="s">
        <v>8</v>
      </c>
      <c r="E45" s="36">
        <v>9</v>
      </c>
      <c r="F45" s="33">
        <v>16</v>
      </c>
      <c r="G45" s="33"/>
      <c r="H45" s="33"/>
      <c r="I45" s="37"/>
      <c r="J45" s="37"/>
      <c r="K45" s="37"/>
      <c r="L45" s="37"/>
      <c r="M45" s="37"/>
      <c r="N45" s="37"/>
      <c r="O45" s="34">
        <f t="shared" si="2"/>
        <v>25</v>
      </c>
    </row>
    <row r="46" spans="2:15" ht="15">
      <c r="B46" s="1" t="s">
        <v>14</v>
      </c>
      <c r="C46" s="28" t="s">
        <v>49</v>
      </c>
      <c r="D46" s="28" t="s">
        <v>9</v>
      </c>
      <c r="E46" s="36">
        <v>14</v>
      </c>
      <c r="F46" s="33" t="s">
        <v>65</v>
      </c>
      <c r="G46" s="33"/>
      <c r="H46" s="33"/>
      <c r="I46" s="37"/>
      <c r="J46" s="37"/>
      <c r="K46" s="37"/>
      <c r="L46" s="37"/>
      <c r="M46" s="37"/>
      <c r="N46" s="37"/>
      <c r="O46" s="34">
        <f t="shared" si="2"/>
        <v>14</v>
      </c>
    </row>
    <row r="47" spans="2:15" ht="15">
      <c r="B47" s="1" t="s">
        <v>14</v>
      </c>
      <c r="C47" s="28" t="s">
        <v>50</v>
      </c>
      <c r="D47" s="28" t="s">
        <v>9</v>
      </c>
      <c r="E47" s="36" t="s">
        <v>65</v>
      </c>
      <c r="F47" s="33">
        <v>18</v>
      </c>
      <c r="G47" s="33"/>
      <c r="H47" s="33"/>
      <c r="I47" s="37"/>
      <c r="J47" s="37"/>
      <c r="K47" s="37"/>
      <c r="L47" s="37"/>
      <c r="M47" s="37"/>
      <c r="N47" s="37"/>
      <c r="O47" s="34">
        <v>0</v>
      </c>
    </row>
    <row r="48" spans="2:15" ht="15">
      <c r="B48" s="1" t="s">
        <v>14</v>
      </c>
      <c r="C48" s="28" t="s">
        <v>51</v>
      </c>
      <c r="D48" s="28" t="s">
        <v>64</v>
      </c>
      <c r="E48" s="36">
        <v>20</v>
      </c>
      <c r="F48" s="33">
        <v>13</v>
      </c>
      <c r="G48" s="33"/>
      <c r="H48" s="33"/>
      <c r="I48" s="37"/>
      <c r="J48" s="37"/>
      <c r="K48" s="37"/>
      <c r="L48" s="37"/>
      <c r="M48" s="37"/>
      <c r="N48" s="37"/>
      <c r="O48" s="34">
        <f>SUM(E48:H48)</f>
        <v>33</v>
      </c>
    </row>
    <row r="49" spans="2:15" ht="15">
      <c r="B49" s="1" t="s">
        <v>14</v>
      </c>
      <c r="C49" s="28" t="s">
        <v>52</v>
      </c>
      <c r="D49" s="28" t="s">
        <v>16</v>
      </c>
      <c r="E49" s="36">
        <v>12</v>
      </c>
      <c r="F49" s="33">
        <v>15</v>
      </c>
      <c r="G49" s="33"/>
      <c r="H49" s="33"/>
      <c r="I49" s="37"/>
      <c r="J49" s="37"/>
      <c r="K49" s="37"/>
      <c r="L49" s="37"/>
      <c r="M49" s="37"/>
      <c r="N49" s="37"/>
      <c r="O49" s="34">
        <f>SUM(E49:H49)</f>
        <v>27</v>
      </c>
    </row>
    <row r="50" spans="2:15" ht="15.75">
      <c r="B50" s="1" t="s">
        <v>14</v>
      </c>
      <c r="C50" s="3"/>
      <c r="D50" s="1"/>
      <c r="E50" s="18">
        <f>AVERAGE(E30:E49)</f>
        <v>13.1875</v>
      </c>
      <c r="F50" s="18">
        <f aca="true" t="shared" si="3" ref="F50:N50">AVERAGE(F30:F49)</f>
        <v>13.058823529411764</v>
      </c>
      <c r="G50" s="18" t="e">
        <f t="shared" si="3"/>
        <v>#DIV/0!</v>
      </c>
      <c r="H50" s="18" t="e">
        <f t="shared" si="3"/>
        <v>#DIV/0!</v>
      </c>
      <c r="I50" s="18" t="e">
        <f t="shared" si="3"/>
        <v>#DIV/0!</v>
      </c>
      <c r="J50" s="18" t="e">
        <f t="shared" si="3"/>
        <v>#DIV/0!</v>
      </c>
      <c r="K50" s="18" t="e">
        <f t="shared" si="3"/>
        <v>#DIV/0!</v>
      </c>
      <c r="L50" s="18" t="e">
        <f t="shared" si="3"/>
        <v>#DIV/0!</v>
      </c>
      <c r="M50" s="18" t="e">
        <f t="shared" si="3"/>
        <v>#DIV/0!</v>
      </c>
      <c r="N50" s="18" t="e">
        <f t="shared" si="3"/>
        <v>#DIV/0!</v>
      </c>
      <c r="O50" s="34"/>
    </row>
    <row r="51" spans="2:15" ht="15">
      <c r="B51" s="1" t="s">
        <v>14</v>
      </c>
      <c r="C51" s="1"/>
      <c r="D51" s="1"/>
      <c r="E51" s="33"/>
      <c r="F51" s="33"/>
      <c r="G51" s="33"/>
      <c r="H51" s="33"/>
      <c r="I51" s="37"/>
      <c r="J51" s="37"/>
      <c r="K51" s="37"/>
      <c r="L51" s="37"/>
      <c r="M51" s="37"/>
      <c r="N51" s="37"/>
      <c r="O51" s="34"/>
    </row>
    <row r="52" spans="2:15" ht="15">
      <c r="B52" s="1" t="s">
        <v>14</v>
      </c>
      <c r="C52" s="1"/>
      <c r="D52" s="1"/>
      <c r="E52" s="33"/>
      <c r="F52" s="33"/>
      <c r="G52" s="33"/>
      <c r="H52" s="33"/>
      <c r="I52" s="37"/>
      <c r="J52" s="37"/>
      <c r="K52" s="37"/>
      <c r="L52" s="37"/>
      <c r="M52" s="37"/>
      <c r="N52" s="37"/>
      <c r="O52" s="34"/>
    </row>
  </sheetData>
  <sheetProtection/>
  <mergeCells count="13">
    <mergeCell ref="C27:O27"/>
    <mergeCell ref="B29:B30"/>
    <mergeCell ref="C29:C30"/>
    <mergeCell ref="D29:D30"/>
    <mergeCell ref="O29:O30"/>
    <mergeCell ref="E29:N29"/>
    <mergeCell ref="C1:O1"/>
    <mergeCell ref="O3:O4"/>
    <mergeCell ref="A3:A4"/>
    <mergeCell ref="B3:B4"/>
    <mergeCell ref="C3:C4"/>
    <mergeCell ref="D3:D4"/>
    <mergeCell ref="E3:N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5" sqref="B5:O25"/>
    </sheetView>
  </sheetViews>
  <sheetFormatPr defaultColWidth="9.140625" defaultRowHeight="15"/>
  <cols>
    <col min="1" max="1" width="3.140625" style="0" customWidth="1"/>
    <col min="2" max="2" width="3.57421875" style="0" customWidth="1"/>
    <col min="3" max="3" width="15.140625" style="0" customWidth="1"/>
    <col min="4" max="4" width="11.28125" style="0" customWidth="1"/>
    <col min="5" max="5" width="7.421875" style="12" customWidth="1"/>
    <col min="6" max="6" width="7.8515625" style="12" customWidth="1"/>
    <col min="7" max="7" width="8.28125" style="12" customWidth="1"/>
    <col min="8" max="14" width="9.00390625" style="6" customWidth="1"/>
    <col min="15" max="15" width="7.7109375" style="5" customWidth="1"/>
    <col min="17" max="17" width="20.7109375" style="0" customWidth="1"/>
  </cols>
  <sheetData>
    <row r="1" spans="3:15" ht="15">
      <c r="C1" s="55" t="s">
        <v>26</v>
      </c>
      <c r="D1" s="55"/>
      <c r="E1" s="55"/>
      <c r="F1" s="55"/>
      <c r="G1" s="55"/>
      <c r="H1" s="55"/>
      <c r="I1" s="38"/>
      <c r="J1" s="38"/>
      <c r="K1" s="38"/>
      <c r="L1" s="38"/>
      <c r="M1" s="38"/>
      <c r="N1" s="38"/>
      <c r="O1"/>
    </row>
    <row r="3" spans="1:15" ht="15">
      <c r="A3" s="60" t="s">
        <v>0</v>
      </c>
      <c r="B3" s="52" t="s">
        <v>1</v>
      </c>
      <c r="C3" s="52" t="s">
        <v>2</v>
      </c>
      <c r="D3" s="52" t="s">
        <v>3</v>
      </c>
      <c r="E3" s="58" t="s">
        <v>25</v>
      </c>
      <c r="F3" s="59"/>
      <c r="G3" s="59"/>
      <c r="H3" s="59"/>
      <c r="I3" s="59"/>
      <c r="J3" s="59"/>
      <c r="K3" s="59"/>
      <c r="L3" s="59"/>
      <c r="M3" s="59"/>
      <c r="N3" s="59"/>
      <c r="O3" s="50" t="s">
        <v>27</v>
      </c>
    </row>
    <row r="4" spans="1:17" ht="15">
      <c r="A4" s="60"/>
      <c r="B4" s="52"/>
      <c r="C4" s="52"/>
      <c r="D4" s="52"/>
      <c r="E4" s="7" t="s">
        <v>23</v>
      </c>
      <c r="F4" s="40" t="s">
        <v>101</v>
      </c>
      <c r="G4" s="7" t="s">
        <v>100</v>
      </c>
      <c r="H4" s="7" t="s">
        <v>33</v>
      </c>
      <c r="I4" s="7" t="s">
        <v>175</v>
      </c>
      <c r="J4" s="7" t="s">
        <v>176</v>
      </c>
      <c r="K4" s="7" t="s">
        <v>177</v>
      </c>
      <c r="L4" s="7" t="s">
        <v>171</v>
      </c>
      <c r="M4" s="7" t="s">
        <v>178</v>
      </c>
      <c r="N4" s="7" t="s">
        <v>179</v>
      </c>
      <c r="O4" s="51"/>
      <c r="Q4" s="14" t="s">
        <v>28</v>
      </c>
    </row>
    <row r="5" spans="1:15" ht="15">
      <c r="A5" s="2">
        <v>1</v>
      </c>
      <c r="B5" s="1" t="s">
        <v>18</v>
      </c>
      <c r="C5" s="3" t="s">
        <v>87</v>
      </c>
      <c r="D5" s="1" t="s">
        <v>20</v>
      </c>
      <c r="E5" s="11">
        <v>10</v>
      </c>
      <c r="F5" s="11">
        <v>9</v>
      </c>
      <c r="G5" s="11">
        <v>13</v>
      </c>
      <c r="H5" s="10">
        <v>11</v>
      </c>
      <c r="I5" s="37">
        <v>10</v>
      </c>
      <c r="J5" s="37">
        <v>9</v>
      </c>
      <c r="K5" s="37">
        <v>11</v>
      </c>
      <c r="L5" s="37">
        <v>8</v>
      </c>
      <c r="M5" s="37">
        <v>10</v>
      </c>
      <c r="N5" s="37">
        <v>14</v>
      </c>
      <c r="O5" s="22">
        <f>SUM(E5:N5)</f>
        <v>105</v>
      </c>
    </row>
    <row r="6" spans="1:17" ht="15">
      <c r="A6" s="2">
        <v>2</v>
      </c>
      <c r="B6" s="1" t="s">
        <v>18</v>
      </c>
      <c r="C6" s="28" t="s">
        <v>67</v>
      </c>
      <c r="D6" s="28" t="s">
        <v>54</v>
      </c>
      <c r="E6" s="11">
        <v>7</v>
      </c>
      <c r="F6" s="11">
        <v>9</v>
      </c>
      <c r="G6" s="11">
        <v>13</v>
      </c>
      <c r="H6" s="10">
        <v>19</v>
      </c>
      <c r="I6" s="37">
        <v>10</v>
      </c>
      <c r="J6" s="37">
        <v>8</v>
      </c>
      <c r="K6" s="37">
        <v>10</v>
      </c>
      <c r="L6" s="37">
        <v>10</v>
      </c>
      <c r="M6" s="37">
        <v>9</v>
      </c>
      <c r="N6" s="37">
        <v>12</v>
      </c>
      <c r="O6" s="48">
        <f aca="true" t="shared" si="0" ref="O6:O25">SUM(E6:N6)</f>
        <v>107</v>
      </c>
      <c r="Q6" s="15"/>
    </row>
    <row r="7" spans="1:17" ht="15">
      <c r="A7" s="2">
        <v>3</v>
      </c>
      <c r="B7" s="1" t="s">
        <v>18</v>
      </c>
      <c r="C7" s="28" t="s">
        <v>68</v>
      </c>
      <c r="D7" s="28" t="s">
        <v>88</v>
      </c>
      <c r="E7" s="11">
        <v>9</v>
      </c>
      <c r="F7" s="11">
        <v>9</v>
      </c>
      <c r="G7" s="11">
        <v>7</v>
      </c>
      <c r="H7" s="10">
        <v>18</v>
      </c>
      <c r="I7" s="37" t="s">
        <v>65</v>
      </c>
      <c r="J7" s="37">
        <v>6</v>
      </c>
      <c r="K7" s="37">
        <v>6</v>
      </c>
      <c r="L7" s="37">
        <v>7</v>
      </c>
      <c r="M7" s="37">
        <v>5</v>
      </c>
      <c r="N7" s="37" t="s">
        <v>65</v>
      </c>
      <c r="O7" s="48">
        <f t="shared" si="0"/>
        <v>67</v>
      </c>
      <c r="Q7" t="s">
        <v>29</v>
      </c>
    </row>
    <row r="8" spans="1:17" ht="15">
      <c r="A8" s="2">
        <v>4</v>
      </c>
      <c r="B8" s="1" t="s">
        <v>18</v>
      </c>
      <c r="C8" s="28" t="s">
        <v>69</v>
      </c>
      <c r="D8" s="28" t="s">
        <v>89</v>
      </c>
      <c r="E8" s="11">
        <v>9</v>
      </c>
      <c r="F8" s="11">
        <v>5</v>
      </c>
      <c r="G8" s="11">
        <v>13</v>
      </c>
      <c r="H8" s="10">
        <v>12</v>
      </c>
      <c r="I8" s="37" t="s">
        <v>65</v>
      </c>
      <c r="J8" s="37">
        <v>12</v>
      </c>
      <c r="K8" s="37">
        <v>11</v>
      </c>
      <c r="L8" s="37">
        <v>11</v>
      </c>
      <c r="M8" s="37">
        <v>12</v>
      </c>
      <c r="N8" s="37">
        <v>13</v>
      </c>
      <c r="O8" s="48">
        <f t="shared" si="0"/>
        <v>98</v>
      </c>
      <c r="Q8" t="s">
        <v>30</v>
      </c>
    </row>
    <row r="9" spans="1:17" ht="15">
      <c r="A9" s="2">
        <v>5</v>
      </c>
      <c r="B9" s="1" t="s">
        <v>18</v>
      </c>
      <c r="C9" s="28" t="s">
        <v>70</v>
      </c>
      <c r="D9" s="28" t="s">
        <v>90</v>
      </c>
      <c r="E9" s="11">
        <v>8</v>
      </c>
      <c r="F9" s="11">
        <v>7</v>
      </c>
      <c r="G9" s="11">
        <v>13</v>
      </c>
      <c r="H9" s="10">
        <v>12</v>
      </c>
      <c r="I9" s="37">
        <v>9</v>
      </c>
      <c r="J9" s="37">
        <v>8</v>
      </c>
      <c r="K9" s="37">
        <v>4</v>
      </c>
      <c r="L9" s="37">
        <v>11</v>
      </c>
      <c r="M9" s="37">
        <v>9</v>
      </c>
      <c r="N9" s="37">
        <v>14</v>
      </c>
      <c r="O9" s="48">
        <f t="shared" si="0"/>
        <v>95</v>
      </c>
      <c r="Q9" t="s">
        <v>32</v>
      </c>
    </row>
    <row r="10" spans="1:17" ht="15">
      <c r="A10" s="2">
        <v>6</v>
      </c>
      <c r="B10" s="1" t="s">
        <v>18</v>
      </c>
      <c r="C10" s="27" t="s">
        <v>71</v>
      </c>
      <c r="D10" s="28" t="s">
        <v>91</v>
      </c>
      <c r="E10" s="11">
        <v>8</v>
      </c>
      <c r="F10" s="11">
        <v>5</v>
      </c>
      <c r="G10" s="11">
        <v>14</v>
      </c>
      <c r="H10" s="10">
        <v>19</v>
      </c>
      <c r="I10" s="37" t="s">
        <v>65</v>
      </c>
      <c r="J10" s="37" t="s">
        <v>65</v>
      </c>
      <c r="K10" s="37">
        <v>10</v>
      </c>
      <c r="L10" s="37">
        <v>9</v>
      </c>
      <c r="M10" s="37" t="s">
        <v>65</v>
      </c>
      <c r="N10" s="37">
        <v>14</v>
      </c>
      <c r="O10" s="48">
        <f t="shared" si="0"/>
        <v>79</v>
      </c>
      <c r="Q10" t="s">
        <v>31</v>
      </c>
    </row>
    <row r="11" spans="1:15" ht="15">
      <c r="A11" s="2">
        <v>7</v>
      </c>
      <c r="B11" s="1" t="s">
        <v>18</v>
      </c>
      <c r="C11" s="28" t="s">
        <v>72</v>
      </c>
      <c r="D11" s="28" t="s">
        <v>92</v>
      </c>
      <c r="E11" s="11">
        <v>9</v>
      </c>
      <c r="F11" s="11">
        <v>9</v>
      </c>
      <c r="G11" s="11">
        <v>13</v>
      </c>
      <c r="H11" s="10">
        <v>15</v>
      </c>
      <c r="I11" s="37">
        <v>10</v>
      </c>
      <c r="J11" s="37">
        <v>10</v>
      </c>
      <c r="K11" s="37" t="s">
        <v>65</v>
      </c>
      <c r="L11" s="37">
        <v>5</v>
      </c>
      <c r="M11" s="37">
        <v>8</v>
      </c>
      <c r="N11" s="37">
        <v>14</v>
      </c>
      <c r="O11" s="48">
        <f t="shared" si="0"/>
        <v>93</v>
      </c>
    </row>
    <row r="12" spans="1:15" ht="15">
      <c r="A12" s="2">
        <v>8</v>
      </c>
      <c r="B12" s="1" t="s">
        <v>18</v>
      </c>
      <c r="C12" s="28" t="s">
        <v>73</v>
      </c>
      <c r="D12" s="28" t="s">
        <v>93</v>
      </c>
      <c r="E12" s="11">
        <v>9</v>
      </c>
      <c r="F12" s="11">
        <v>9</v>
      </c>
      <c r="G12" s="11">
        <v>13</v>
      </c>
      <c r="H12" s="10">
        <v>19</v>
      </c>
      <c r="I12" s="37">
        <v>10</v>
      </c>
      <c r="J12" s="37">
        <v>10</v>
      </c>
      <c r="K12" s="37">
        <v>12</v>
      </c>
      <c r="L12" s="37">
        <v>10</v>
      </c>
      <c r="M12" s="37">
        <v>15</v>
      </c>
      <c r="N12" s="37">
        <v>14</v>
      </c>
      <c r="O12" s="48">
        <f t="shared" si="0"/>
        <v>121</v>
      </c>
    </row>
    <row r="13" spans="1:17" ht="15">
      <c r="A13" s="2">
        <v>9</v>
      </c>
      <c r="B13" s="1" t="s">
        <v>18</v>
      </c>
      <c r="C13" s="27" t="s">
        <v>74</v>
      </c>
      <c r="D13" s="27" t="s">
        <v>94</v>
      </c>
      <c r="E13" s="11">
        <v>4</v>
      </c>
      <c r="F13" s="11">
        <v>5</v>
      </c>
      <c r="G13" s="11">
        <v>6</v>
      </c>
      <c r="H13" s="10">
        <v>10</v>
      </c>
      <c r="I13" s="37">
        <v>3</v>
      </c>
      <c r="J13" s="37">
        <v>4</v>
      </c>
      <c r="K13" s="37">
        <v>7</v>
      </c>
      <c r="L13" s="37">
        <v>7</v>
      </c>
      <c r="M13" s="37">
        <v>8</v>
      </c>
      <c r="N13" s="37">
        <v>15</v>
      </c>
      <c r="O13" s="48">
        <f t="shared" si="0"/>
        <v>69</v>
      </c>
      <c r="Q13" s="15"/>
    </row>
    <row r="14" spans="1:15" ht="15">
      <c r="A14" s="2">
        <v>10</v>
      </c>
      <c r="B14" s="1" t="s">
        <v>18</v>
      </c>
      <c r="C14" s="28" t="s">
        <v>75</v>
      </c>
      <c r="D14" s="28" t="s">
        <v>21</v>
      </c>
      <c r="E14" s="11">
        <v>8</v>
      </c>
      <c r="F14" s="11">
        <v>8</v>
      </c>
      <c r="G14" s="11">
        <v>3</v>
      </c>
      <c r="H14" s="10">
        <v>10</v>
      </c>
      <c r="I14" s="37">
        <v>10</v>
      </c>
      <c r="J14" s="37">
        <v>8</v>
      </c>
      <c r="K14" s="37">
        <v>10</v>
      </c>
      <c r="L14" s="37">
        <v>7</v>
      </c>
      <c r="M14" s="37">
        <v>11</v>
      </c>
      <c r="N14" s="37">
        <v>12</v>
      </c>
      <c r="O14" s="48">
        <f t="shared" si="0"/>
        <v>87</v>
      </c>
    </row>
    <row r="15" spans="1:15" ht="15">
      <c r="A15" s="2">
        <v>11</v>
      </c>
      <c r="B15" s="1" t="s">
        <v>18</v>
      </c>
      <c r="C15" s="28" t="s">
        <v>76</v>
      </c>
      <c r="D15" s="28" t="s">
        <v>8</v>
      </c>
      <c r="E15" s="11">
        <v>10</v>
      </c>
      <c r="F15" s="11">
        <v>5</v>
      </c>
      <c r="G15" s="11">
        <v>13</v>
      </c>
      <c r="H15" s="10">
        <v>20</v>
      </c>
      <c r="I15" s="37">
        <v>15</v>
      </c>
      <c r="J15" s="37">
        <v>12</v>
      </c>
      <c r="K15" s="37">
        <v>11</v>
      </c>
      <c r="L15" s="37">
        <v>14</v>
      </c>
      <c r="M15" s="37">
        <v>11</v>
      </c>
      <c r="N15" s="37">
        <v>15</v>
      </c>
      <c r="O15" s="48">
        <f t="shared" si="0"/>
        <v>126</v>
      </c>
    </row>
    <row r="16" spans="1:15" ht="15">
      <c r="A16" s="2">
        <v>12</v>
      </c>
      <c r="B16" s="1" t="s">
        <v>18</v>
      </c>
      <c r="C16" s="28" t="s">
        <v>77</v>
      </c>
      <c r="D16" s="28" t="s">
        <v>10</v>
      </c>
      <c r="E16" s="11">
        <v>4</v>
      </c>
      <c r="F16" s="11">
        <v>6</v>
      </c>
      <c r="G16" s="11">
        <v>14</v>
      </c>
      <c r="H16" s="10">
        <v>15</v>
      </c>
      <c r="I16" s="37">
        <v>4</v>
      </c>
      <c r="J16" s="37">
        <v>3</v>
      </c>
      <c r="K16" s="37">
        <v>9</v>
      </c>
      <c r="L16" s="37">
        <v>9</v>
      </c>
      <c r="M16" s="37">
        <v>6</v>
      </c>
      <c r="N16" s="37">
        <v>13</v>
      </c>
      <c r="O16" s="48">
        <f t="shared" si="0"/>
        <v>83</v>
      </c>
    </row>
    <row r="17" spans="1:15" ht="15">
      <c r="A17" s="2">
        <v>13</v>
      </c>
      <c r="B17" s="1" t="s">
        <v>18</v>
      </c>
      <c r="C17" s="28" t="s">
        <v>78</v>
      </c>
      <c r="D17" s="28" t="s">
        <v>95</v>
      </c>
      <c r="E17" s="11">
        <v>10</v>
      </c>
      <c r="F17" s="11">
        <v>9</v>
      </c>
      <c r="G17" s="11">
        <v>13</v>
      </c>
      <c r="H17" s="10">
        <v>20</v>
      </c>
      <c r="I17" s="37">
        <v>10</v>
      </c>
      <c r="J17" s="37">
        <v>7</v>
      </c>
      <c r="K17" s="37">
        <v>12</v>
      </c>
      <c r="L17" s="37">
        <v>11</v>
      </c>
      <c r="M17" s="37">
        <v>12</v>
      </c>
      <c r="N17" s="37">
        <v>15</v>
      </c>
      <c r="O17" s="48">
        <f t="shared" si="0"/>
        <v>119</v>
      </c>
    </row>
    <row r="18" spans="1:15" ht="15">
      <c r="A18" s="2">
        <v>14</v>
      </c>
      <c r="B18" s="1" t="s">
        <v>18</v>
      </c>
      <c r="C18" s="28" t="s">
        <v>79</v>
      </c>
      <c r="D18" s="28" t="s">
        <v>17</v>
      </c>
      <c r="E18" s="11">
        <v>9</v>
      </c>
      <c r="F18" s="11">
        <v>9</v>
      </c>
      <c r="G18" s="11">
        <v>6</v>
      </c>
      <c r="H18" s="10">
        <v>11</v>
      </c>
      <c r="I18" s="37">
        <v>10</v>
      </c>
      <c r="J18" s="37">
        <v>11</v>
      </c>
      <c r="K18" s="37">
        <v>11</v>
      </c>
      <c r="L18" s="37">
        <v>7</v>
      </c>
      <c r="M18" s="37">
        <v>5</v>
      </c>
      <c r="N18" s="37">
        <v>15</v>
      </c>
      <c r="O18" s="48">
        <f t="shared" si="0"/>
        <v>94</v>
      </c>
    </row>
    <row r="19" spans="1:17" ht="15">
      <c r="A19" s="2">
        <v>15</v>
      </c>
      <c r="B19" s="1" t="s">
        <v>18</v>
      </c>
      <c r="C19" s="27" t="s">
        <v>80</v>
      </c>
      <c r="D19" s="27" t="s">
        <v>13</v>
      </c>
      <c r="E19" s="11">
        <v>10</v>
      </c>
      <c r="F19" s="11">
        <v>9</v>
      </c>
      <c r="G19" s="11">
        <v>13</v>
      </c>
      <c r="H19" s="10">
        <v>19</v>
      </c>
      <c r="I19" s="37">
        <v>9</v>
      </c>
      <c r="J19" s="37">
        <v>9</v>
      </c>
      <c r="K19" s="37">
        <v>9</v>
      </c>
      <c r="L19" s="37" t="s">
        <v>65</v>
      </c>
      <c r="M19" s="37">
        <v>15</v>
      </c>
      <c r="N19" s="37">
        <v>13</v>
      </c>
      <c r="O19" s="48">
        <f t="shared" si="0"/>
        <v>106</v>
      </c>
      <c r="Q19" s="15"/>
    </row>
    <row r="20" spans="1:15" ht="15">
      <c r="A20" s="2">
        <v>16</v>
      </c>
      <c r="B20" s="1" t="s">
        <v>18</v>
      </c>
      <c r="C20" s="28" t="s">
        <v>81</v>
      </c>
      <c r="D20" s="28" t="s">
        <v>96</v>
      </c>
      <c r="E20" s="11">
        <v>10</v>
      </c>
      <c r="F20" s="11">
        <v>6</v>
      </c>
      <c r="G20" s="11">
        <v>6</v>
      </c>
      <c r="H20" s="10">
        <v>15</v>
      </c>
      <c r="I20" s="37">
        <v>17</v>
      </c>
      <c r="J20" s="37">
        <v>12</v>
      </c>
      <c r="K20" s="37">
        <v>3</v>
      </c>
      <c r="L20" s="37">
        <v>9</v>
      </c>
      <c r="M20" s="37">
        <v>8</v>
      </c>
      <c r="N20" s="37" t="s">
        <v>65</v>
      </c>
      <c r="O20" s="48">
        <f t="shared" si="0"/>
        <v>86</v>
      </c>
    </row>
    <row r="21" spans="1:15" ht="15">
      <c r="A21" s="2">
        <v>17</v>
      </c>
      <c r="B21" s="1" t="s">
        <v>18</v>
      </c>
      <c r="C21" s="27" t="s">
        <v>82</v>
      </c>
      <c r="D21" s="27" t="s">
        <v>11</v>
      </c>
      <c r="E21" s="11">
        <v>9</v>
      </c>
      <c r="F21" s="11">
        <v>9</v>
      </c>
      <c r="G21" s="11">
        <v>5</v>
      </c>
      <c r="H21" s="10">
        <v>10</v>
      </c>
      <c r="I21" s="37">
        <v>8</v>
      </c>
      <c r="J21" s="37">
        <v>9</v>
      </c>
      <c r="K21" s="37">
        <v>7</v>
      </c>
      <c r="L21" s="37">
        <v>10</v>
      </c>
      <c r="M21" s="37">
        <v>11</v>
      </c>
      <c r="N21" s="37">
        <v>15</v>
      </c>
      <c r="O21" s="48">
        <f t="shared" si="0"/>
        <v>93</v>
      </c>
    </row>
    <row r="22" spans="1:15" ht="15">
      <c r="A22" s="2">
        <v>18</v>
      </c>
      <c r="B22" s="1" t="s">
        <v>18</v>
      </c>
      <c r="C22" s="28" t="s">
        <v>83</v>
      </c>
      <c r="D22" s="28" t="s">
        <v>5</v>
      </c>
      <c r="E22" s="11">
        <v>10</v>
      </c>
      <c r="F22" s="11">
        <v>5</v>
      </c>
      <c r="G22" s="11">
        <v>10</v>
      </c>
      <c r="H22" s="10">
        <v>15</v>
      </c>
      <c r="I22" s="37">
        <v>10</v>
      </c>
      <c r="J22" s="37">
        <v>12</v>
      </c>
      <c r="K22" s="37">
        <v>7</v>
      </c>
      <c r="L22" s="37">
        <v>5</v>
      </c>
      <c r="M22" s="37">
        <v>10</v>
      </c>
      <c r="N22" s="37">
        <v>13</v>
      </c>
      <c r="O22" s="48">
        <f t="shared" si="0"/>
        <v>97</v>
      </c>
    </row>
    <row r="23" spans="1:15" ht="15">
      <c r="A23" s="2">
        <v>19</v>
      </c>
      <c r="B23" s="1" t="s">
        <v>18</v>
      </c>
      <c r="C23" s="28" t="s">
        <v>84</v>
      </c>
      <c r="D23" s="28" t="s">
        <v>97</v>
      </c>
      <c r="E23" s="11">
        <v>4</v>
      </c>
      <c r="F23" s="11">
        <v>9</v>
      </c>
      <c r="G23" s="11">
        <v>4</v>
      </c>
      <c r="H23" s="10">
        <v>15</v>
      </c>
      <c r="I23" s="37">
        <v>4</v>
      </c>
      <c r="J23" s="37">
        <v>5</v>
      </c>
      <c r="K23" s="37">
        <v>6</v>
      </c>
      <c r="L23" s="37">
        <v>6</v>
      </c>
      <c r="M23" s="37">
        <v>5</v>
      </c>
      <c r="N23" s="37">
        <v>13</v>
      </c>
      <c r="O23" s="48">
        <f t="shared" si="0"/>
        <v>71</v>
      </c>
    </row>
    <row r="24" spans="1:15" ht="15">
      <c r="A24" s="2">
        <v>20</v>
      </c>
      <c r="B24" s="1" t="s">
        <v>18</v>
      </c>
      <c r="C24" s="28" t="s">
        <v>85</v>
      </c>
      <c r="D24" s="28" t="s">
        <v>98</v>
      </c>
      <c r="E24" s="11">
        <v>9</v>
      </c>
      <c r="F24" s="11">
        <v>9</v>
      </c>
      <c r="G24" s="11">
        <v>10</v>
      </c>
      <c r="H24" s="10">
        <v>13</v>
      </c>
      <c r="I24" s="37">
        <v>8</v>
      </c>
      <c r="J24" s="37">
        <v>10</v>
      </c>
      <c r="K24" s="37">
        <v>3</v>
      </c>
      <c r="L24" s="37">
        <v>3</v>
      </c>
      <c r="M24" s="37">
        <v>12</v>
      </c>
      <c r="N24" s="37">
        <v>13</v>
      </c>
      <c r="O24" s="48">
        <f t="shared" si="0"/>
        <v>90</v>
      </c>
    </row>
    <row r="25" spans="1:15" ht="15">
      <c r="A25" s="2">
        <v>21</v>
      </c>
      <c r="B25" s="1" t="s">
        <v>18</v>
      </c>
      <c r="C25" s="27" t="s">
        <v>86</v>
      </c>
      <c r="D25" s="27" t="s">
        <v>99</v>
      </c>
      <c r="E25" s="11">
        <v>10</v>
      </c>
      <c r="F25" s="11">
        <v>9</v>
      </c>
      <c r="G25" s="11">
        <v>10</v>
      </c>
      <c r="H25" s="10">
        <v>17</v>
      </c>
      <c r="I25" s="37">
        <v>7</v>
      </c>
      <c r="J25" s="37">
        <v>8</v>
      </c>
      <c r="K25" s="37">
        <v>8</v>
      </c>
      <c r="L25" s="37">
        <v>10</v>
      </c>
      <c r="M25" s="37">
        <v>10</v>
      </c>
      <c r="N25" s="37">
        <v>13</v>
      </c>
      <c r="O25" s="48">
        <f t="shared" si="0"/>
        <v>102</v>
      </c>
    </row>
    <row r="26" spans="1:15" ht="15">
      <c r="A26" s="2">
        <v>26</v>
      </c>
      <c r="B26" s="1"/>
      <c r="C26" s="3"/>
      <c r="D26" s="3"/>
      <c r="E26" s="11"/>
      <c r="F26" s="11"/>
      <c r="G26" s="11"/>
      <c r="H26" s="10"/>
      <c r="I26" s="37"/>
      <c r="J26" s="37"/>
      <c r="K26" s="37"/>
      <c r="L26" s="37"/>
      <c r="M26" s="37"/>
      <c r="N26" s="37"/>
      <c r="O26" s="4"/>
    </row>
    <row r="27" spans="5:15" ht="18.75">
      <c r="E27" s="16">
        <f aca="true" t="shared" si="1" ref="E27:O27">AVERAGE(E5:E26)</f>
        <v>8.380952380952381</v>
      </c>
      <c r="F27" s="16">
        <f t="shared" si="1"/>
        <v>7.619047619047619</v>
      </c>
      <c r="G27" s="16">
        <f t="shared" si="1"/>
        <v>10.095238095238095</v>
      </c>
      <c r="H27" s="16">
        <f t="shared" si="1"/>
        <v>15</v>
      </c>
      <c r="I27" s="16">
        <f t="shared" si="1"/>
        <v>9.11111111111111</v>
      </c>
      <c r="J27" s="16">
        <f t="shared" si="1"/>
        <v>8.65</v>
      </c>
      <c r="K27" s="16">
        <f t="shared" si="1"/>
        <v>8.35</v>
      </c>
      <c r="L27" s="16">
        <f t="shared" si="1"/>
        <v>8.45</v>
      </c>
      <c r="M27" s="16">
        <f t="shared" si="1"/>
        <v>9.6</v>
      </c>
      <c r="N27" s="16">
        <f t="shared" si="1"/>
        <v>13.68421052631579</v>
      </c>
      <c r="O27" s="17">
        <f t="shared" si="1"/>
        <v>94.66666666666667</v>
      </c>
    </row>
  </sheetData>
  <sheetProtection/>
  <mergeCells count="7">
    <mergeCell ref="C1:H1"/>
    <mergeCell ref="O3:O4"/>
    <mergeCell ref="A3:A4"/>
    <mergeCell ref="B3:B4"/>
    <mergeCell ref="C3:C4"/>
    <mergeCell ref="D3:D4"/>
    <mergeCell ref="E3:N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5" sqref="B5:O23"/>
    </sheetView>
  </sheetViews>
  <sheetFormatPr defaultColWidth="9.140625" defaultRowHeight="15"/>
  <cols>
    <col min="1" max="1" width="4.00390625" style="0" bestFit="1" customWidth="1"/>
    <col min="2" max="2" width="4.8515625" style="0" customWidth="1"/>
    <col min="3" max="3" width="12.8515625" style="0" customWidth="1"/>
    <col min="4" max="4" width="10.00390625" style="0" customWidth="1"/>
    <col min="5" max="5" width="7.57421875" style="6" customWidth="1"/>
    <col min="6" max="7" width="7.8515625" style="6" customWidth="1"/>
    <col min="8" max="14" width="8.28125" style="6" customWidth="1"/>
    <col min="15" max="15" width="8.57421875" style="5" customWidth="1"/>
    <col min="17" max="17" width="20.7109375" style="0" customWidth="1"/>
  </cols>
  <sheetData>
    <row r="1" spans="3:15" ht="15">
      <c r="C1" s="55" t="s">
        <v>26</v>
      </c>
      <c r="D1" s="55"/>
      <c r="E1" s="55"/>
      <c r="F1" s="55"/>
      <c r="G1" s="55"/>
      <c r="H1" s="55"/>
      <c r="I1" s="38"/>
      <c r="J1" s="38"/>
      <c r="K1" s="38"/>
      <c r="L1" s="38"/>
      <c r="M1" s="38"/>
      <c r="N1" s="38"/>
      <c r="O1"/>
    </row>
    <row r="3" spans="1:15" ht="15">
      <c r="A3" s="52" t="s">
        <v>0</v>
      </c>
      <c r="B3" s="52" t="s">
        <v>1</v>
      </c>
      <c r="C3" s="52" t="s">
        <v>2</v>
      </c>
      <c r="D3" s="52" t="s">
        <v>3</v>
      </c>
      <c r="E3" s="61" t="s">
        <v>25</v>
      </c>
      <c r="F3" s="61"/>
      <c r="G3" s="61"/>
      <c r="H3" s="61"/>
      <c r="I3" s="61"/>
      <c r="J3" s="61"/>
      <c r="K3" s="61"/>
      <c r="L3" s="61"/>
      <c r="M3" s="61"/>
      <c r="N3" s="61"/>
      <c r="O3" s="50" t="s">
        <v>27</v>
      </c>
    </row>
    <row r="4" spans="1:17" ht="15">
      <c r="A4" s="52"/>
      <c r="B4" s="52"/>
      <c r="C4" s="52"/>
      <c r="D4" s="52"/>
      <c r="E4" s="41" t="s">
        <v>23</v>
      </c>
      <c r="F4" s="42" t="s">
        <v>101</v>
      </c>
      <c r="G4" s="41" t="s">
        <v>66</v>
      </c>
      <c r="H4" s="41" t="s">
        <v>33</v>
      </c>
      <c r="I4" s="41" t="s">
        <v>175</v>
      </c>
      <c r="J4" s="41" t="s">
        <v>176</v>
      </c>
      <c r="K4" s="41" t="s">
        <v>177</v>
      </c>
      <c r="L4" s="41" t="s">
        <v>171</v>
      </c>
      <c r="M4" s="41" t="s">
        <v>178</v>
      </c>
      <c r="N4" s="41" t="s">
        <v>179</v>
      </c>
      <c r="O4" s="51"/>
      <c r="Q4" s="14" t="s">
        <v>28</v>
      </c>
    </row>
    <row r="5" spans="1:15" ht="15">
      <c r="A5" s="2">
        <v>1</v>
      </c>
      <c r="B5" s="1" t="s">
        <v>158</v>
      </c>
      <c r="C5" s="27" t="s">
        <v>139</v>
      </c>
      <c r="D5" s="28" t="s">
        <v>127</v>
      </c>
      <c r="E5" s="10">
        <v>4</v>
      </c>
      <c r="F5" s="10">
        <v>5</v>
      </c>
      <c r="G5" s="10">
        <v>6</v>
      </c>
      <c r="H5" s="10">
        <v>10</v>
      </c>
      <c r="I5" s="37">
        <v>4</v>
      </c>
      <c r="J5" s="37">
        <v>5</v>
      </c>
      <c r="K5" s="37">
        <v>10</v>
      </c>
      <c r="L5" s="37">
        <v>11</v>
      </c>
      <c r="M5" s="37">
        <v>7</v>
      </c>
      <c r="N5" s="37">
        <v>5</v>
      </c>
      <c r="O5" s="4">
        <f>SUM(E5:N5)</f>
        <v>67</v>
      </c>
    </row>
    <row r="6" spans="1:17" ht="15">
      <c r="A6" s="2">
        <v>2</v>
      </c>
      <c r="B6" s="1" t="s">
        <v>158</v>
      </c>
      <c r="C6" s="28" t="s">
        <v>140</v>
      </c>
      <c r="D6" s="28" t="s">
        <v>6</v>
      </c>
      <c r="E6" s="10" t="s">
        <v>65</v>
      </c>
      <c r="F6" s="10" t="s">
        <v>65</v>
      </c>
      <c r="G6" s="10" t="s">
        <v>65</v>
      </c>
      <c r="H6" s="10" t="s">
        <v>65</v>
      </c>
      <c r="I6" s="37" t="s">
        <v>65</v>
      </c>
      <c r="J6" s="37">
        <v>5</v>
      </c>
      <c r="K6" s="37" t="s">
        <v>65</v>
      </c>
      <c r="L6" s="37">
        <v>8</v>
      </c>
      <c r="M6" s="37">
        <v>6</v>
      </c>
      <c r="N6" s="37" t="s">
        <v>65</v>
      </c>
      <c r="O6" s="48">
        <f aca="true" t="shared" si="0" ref="O6:O23">SUM(E6:N6)</f>
        <v>19</v>
      </c>
      <c r="Q6" s="15"/>
    </row>
    <row r="7" spans="1:17" ht="15">
      <c r="A7" s="2">
        <v>3</v>
      </c>
      <c r="B7" s="1" t="s">
        <v>158</v>
      </c>
      <c r="C7" s="28" t="s">
        <v>141</v>
      </c>
      <c r="D7" s="28" t="s">
        <v>159</v>
      </c>
      <c r="E7" s="10">
        <v>4</v>
      </c>
      <c r="F7" s="10">
        <v>3</v>
      </c>
      <c r="G7" s="10">
        <v>8</v>
      </c>
      <c r="H7" s="10">
        <v>11</v>
      </c>
      <c r="I7" s="37">
        <v>7</v>
      </c>
      <c r="J7" s="37">
        <v>7</v>
      </c>
      <c r="K7" s="37">
        <v>9</v>
      </c>
      <c r="L7" s="37">
        <v>10</v>
      </c>
      <c r="M7" s="37">
        <v>10</v>
      </c>
      <c r="N7" s="37">
        <v>9</v>
      </c>
      <c r="O7" s="48">
        <f t="shared" si="0"/>
        <v>78</v>
      </c>
      <c r="Q7" t="s">
        <v>29</v>
      </c>
    </row>
    <row r="8" spans="1:17" ht="15">
      <c r="A8" s="2">
        <v>4</v>
      </c>
      <c r="B8" s="1" t="s">
        <v>158</v>
      </c>
      <c r="C8" s="27" t="s">
        <v>142</v>
      </c>
      <c r="D8" s="27" t="s">
        <v>160</v>
      </c>
      <c r="E8" s="10">
        <v>2</v>
      </c>
      <c r="F8" s="10">
        <v>5</v>
      </c>
      <c r="G8" s="10">
        <v>6</v>
      </c>
      <c r="H8" s="10">
        <v>5</v>
      </c>
      <c r="I8" s="37">
        <v>5</v>
      </c>
      <c r="J8" s="37">
        <v>7</v>
      </c>
      <c r="K8" s="37">
        <v>4</v>
      </c>
      <c r="L8" s="37">
        <v>8</v>
      </c>
      <c r="M8" s="37">
        <v>12</v>
      </c>
      <c r="N8" s="37">
        <v>5</v>
      </c>
      <c r="O8" s="48">
        <f t="shared" si="0"/>
        <v>59</v>
      </c>
      <c r="Q8" t="s">
        <v>30</v>
      </c>
    </row>
    <row r="9" spans="1:17" ht="15">
      <c r="A9" s="2">
        <v>5</v>
      </c>
      <c r="B9" s="1" t="s">
        <v>158</v>
      </c>
      <c r="C9" s="27" t="s">
        <v>143</v>
      </c>
      <c r="D9" s="27" t="s">
        <v>7</v>
      </c>
      <c r="E9" s="10">
        <v>15</v>
      </c>
      <c r="F9" s="10">
        <v>8</v>
      </c>
      <c r="G9" s="10">
        <v>7</v>
      </c>
      <c r="H9" s="10">
        <v>8</v>
      </c>
      <c r="I9" s="37">
        <v>4</v>
      </c>
      <c r="J9" s="37">
        <v>6</v>
      </c>
      <c r="K9" s="37">
        <v>6</v>
      </c>
      <c r="L9" s="37">
        <v>11</v>
      </c>
      <c r="M9" s="37">
        <v>11</v>
      </c>
      <c r="N9" s="37">
        <v>9</v>
      </c>
      <c r="O9" s="48">
        <f t="shared" si="0"/>
        <v>85</v>
      </c>
      <c r="Q9" t="s">
        <v>32</v>
      </c>
    </row>
    <row r="10" spans="1:17" ht="15">
      <c r="A10" s="2">
        <v>6</v>
      </c>
      <c r="B10" s="1" t="s">
        <v>158</v>
      </c>
      <c r="C10" s="28" t="s">
        <v>144</v>
      </c>
      <c r="D10" s="28" t="s">
        <v>161</v>
      </c>
      <c r="E10" s="10" t="s">
        <v>65</v>
      </c>
      <c r="F10" s="10" t="s">
        <v>65</v>
      </c>
      <c r="G10" s="10" t="s">
        <v>65</v>
      </c>
      <c r="H10" s="10" t="s">
        <v>65</v>
      </c>
      <c r="I10" s="37" t="s">
        <v>65</v>
      </c>
      <c r="J10" s="37" t="s">
        <v>65</v>
      </c>
      <c r="K10" s="37"/>
      <c r="L10" s="37">
        <v>7</v>
      </c>
      <c r="M10" s="37">
        <v>8</v>
      </c>
      <c r="N10" s="37">
        <v>7</v>
      </c>
      <c r="O10" s="48">
        <f t="shared" si="0"/>
        <v>22</v>
      </c>
      <c r="Q10" t="s">
        <v>31</v>
      </c>
    </row>
    <row r="11" spans="1:15" ht="15">
      <c r="A11" s="2">
        <v>7</v>
      </c>
      <c r="B11" s="1" t="s">
        <v>158</v>
      </c>
      <c r="C11" s="28" t="s">
        <v>145</v>
      </c>
      <c r="D11" s="28" t="s">
        <v>162</v>
      </c>
      <c r="E11" s="10">
        <v>10</v>
      </c>
      <c r="F11" s="10">
        <v>7</v>
      </c>
      <c r="G11" s="10">
        <v>8</v>
      </c>
      <c r="H11" s="10">
        <v>12</v>
      </c>
      <c r="I11" s="37">
        <v>7</v>
      </c>
      <c r="J11" s="37">
        <v>10</v>
      </c>
      <c r="K11" s="37">
        <v>11</v>
      </c>
      <c r="L11" s="37">
        <v>10</v>
      </c>
      <c r="M11" s="37">
        <v>11</v>
      </c>
      <c r="N11" s="37">
        <v>7</v>
      </c>
      <c r="O11" s="48">
        <f t="shared" si="0"/>
        <v>93</v>
      </c>
    </row>
    <row r="12" spans="1:15" ht="15">
      <c r="A12" s="2">
        <v>8</v>
      </c>
      <c r="B12" s="1" t="s">
        <v>158</v>
      </c>
      <c r="C12" s="28" t="s">
        <v>146</v>
      </c>
      <c r="D12" s="28" t="s">
        <v>163</v>
      </c>
      <c r="E12" s="10">
        <v>4</v>
      </c>
      <c r="F12" s="10">
        <v>5</v>
      </c>
      <c r="G12" s="10">
        <v>9</v>
      </c>
      <c r="H12" s="10">
        <v>3</v>
      </c>
      <c r="I12" s="37">
        <v>8</v>
      </c>
      <c r="J12" s="37">
        <v>9</v>
      </c>
      <c r="K12" s="37">
        <v>4</v>
      </c>
      <c r="L12" s="37">
        <v>8</v>
      </c>
      <c r="M12" s="37">
        <v>5</v>
      </c>
      <c r="N12" s="37">
        <v>3</v>
      </c>
      <c r="O12" s="48">
        <f t="shared" si="0"/>
        <v>58</v>
      </c>
    </row>
    <row r="13" spans="1:17" ht="15">
      <c r="A13" s="2">
        <v>9</v>
      </c>
      <c r="B13" s="1" t="s">
        <v>158</v>
      </c>
      <c r="C13" s="28" t="s">
        <v>147</v>
      </c>
      <c r="D13" s="28" t="s">
        <v>164</v>
      </c>
      <c r="E13" s="10">
        <v>4</v>
      </c>
      <c r="F13" s="10">
        <v>2</v>
      </c>
      <c r="G13" s="10">
        <v>5</v>
      </c>
      <c r="H13" s="10">
        <v>6</v>
      </c>
      <c r="I13" s="37">
        <v>17</v>
      </c>
      <c r="J13" s="37">
        <v>8</v>
      </c>
      <c r="K13" s="37">
        <v>5</v>
      </c>
      <c r="L13" s="37">
        <v>11</v>
      </c>
      <c r="M13" s="37">
        <v>6</v>
      </c>
      <c r="N13" s="37">
        <v>6</v>
      </c>
      <c r="O13" s="48">
        <f t="shared" si="0"/>
        <v>70</v>
      </c>
      <c r="Q13" s="15"/>
    </row>
    <row r="14" spans="1:15" ht="15">
      <c r="A14" s="2">
        <v>10</v>
      </c>
      <c r="B14" s="1" t="s">
        <v>158</v>
      </c>
      <c r="C14" s="28" t="s">
        <v>148</v>
      </c>
      <c r="D14" s="28" t="s">
        <v>136</v>
      </c>
      <c r="E14" s="10">
        <v>4</v>
      </c>
      <c r="F14" s="10">
        <v>3</v>
      </c>
      <c r="G14" s="10">
        <v>6</v>
      </c>
      <c r="H14" s="10">
        <v>2</v>
      </c>
      <c r="I14" s="37">
        <v>7</v>
      </c>
      <c r="J14" s="37">
        <v>5</v>
      </c>
      <c r="K14" s="37">
        <v>8</v>
      </c>
      <c r="L14" s="37">
        <v>9</v>
      </c>
      <c r="M14" s="37">
        <v>9</v>
      </c>
      <c r="N14" s="37">
        <v>6</v>
      </c>
      <c r="O14" s="48">
        <f t="shared" si="0"/>
        <v>59</v>
      </c>
    </row>
    <row r="15" spans="1:15" ht="15">
      <c r="A15" s="2">
        <v>11</v>
      </c>
      <c r="B15" s="1" t="s">
        <v>158</v>
      </c>
      <c r="C15" s="28" t="s">
        <v>149</v>
      </c>
      <c r="D15" s="28" t="s">
        <v>165</v>
      </c>
      <c r="E15" s="10">
        <v>10</v>
      </c>
      <c r="F15" s="10">
        <v>5</v>
      </c>
      <c r="G15" s="10">
        <v>8</v>
      </c>
      <c r="H15" s="10">
        <v>13</v>
      </c>
      <c r="I15" s="37">
        <v>12</v>
      </c>
      <c r="J15" s="37">
        <v>10</v>
      </c>
      <c r="K15" s="37">
        <v>12</v>
      </c>
      <c r="L15" s="37">
        <v>15</v>
      </c>
      <c r="M15" s="37">
        <v>12</v>
      </c>
      <c r="N15" s="37">
        <v>10</v>
      </c>
      <c r="O15" s="48">
        <f t="shared" si="0"/>
        <v>107</v>
      </c>
    </row>
    <row r="16" spans="1:15" ht="15">
      <c r="A16" s="2">
        <v>12</v>
      </c>
      <c r="B16" s="1" t="s">
        <v>158</v>
      </c>
      <c r="C16" s="28" t="s">
        <v>150</v>
      </c>
      <c r="D16" s="28" t="s">
        <v>166</v>
      </c>
      <c r="E16" s="10">
        <v>10</v>
      </c>
      <c r="F16" s="10">
        <v>3</v>
      </c>
      <c r="G16" s="10">
        <v>7</v>
      </c>
      <c r="H16" s="10">
        <v>13</v>
      </c>
      <c r="I16" s="37">
        <v>10</v>
      </c>
      <c r="J16" s="37">
        <v>9</v>
      </c>
      <c r="K16" s="37">
        <v>6</v>
      </c>
      <c r="L16" s="37">
        <v>12</v>
      </c>
      <c r="M16" s="37">
        <v>10</v>
      </c>
      <c r="N16" s="37">
        <v>9</v>
      </c>
      <c r="O16" s="48">
        <f t="shared" si="0"/>
        <v>89</v>
      </c>
    </row>
    <row r="17" spans="1:15" ht="15">
      <c r="A17" s="2">
        <v>13</v>
      </c>
      <c r="B17" s="1" t="s">
        <v>158</v>
      </c>
      <c r="C17" s="27" t="s">
        <v>151</v>
      </c>
      <c r="D17" s="27" t="s">
        <v>167</v>
      </c>
      <c r="E17" s="10" t="s">
        <v>65</v>
      </c>
      <c r="F17" s="10" t="s">
        <v>65</v>
      </c>
      <c r="G17" s="10" t="s">
        <v>65</v>
      </c>
      <c r="H17" s="10" t="s">
        <v>65</v>
      </c>
      <c r="I17" s="37" t="s">
        <v>65</v>
      </c>
      <c r="J17" s="37">
        <v>5</v>
      </c>
      <c r="K17" s="37">
        <v>13</v>
      </c>
      <c r="L17" s="37">
        <v>9</v>
      </c>
      <c r="M17" s="37">
        <v>6</v>
      </c>
      <c r="N17" s="37">
        <v>5</v>
      </c>
      <c r="O17" s="48">
        <f t="shared" si="0"/>
        <v>38</v>
      </c>
    </row>
    <row r="18" spans="1:15" ht="15">
      <c r="A18" s="2">
        <v>14</v>
      </c>
      <c r="B18" s="1" t="s">
        <v>158</v>
      </c>
      <c r="C18" s="27" t="s">
        <v>152</v>
      </c>
      <c r="D18" s="27" t="s">
        <v>168</v>
      </c>
      <c r="E18" s="10">
        <v>15</v>
      </c>
      <c r="F18" s="10">
        <v>6</v>
      </c>
      <c r="G18" s="10">
        <v>4</v>
      </c>
      <c r="H18" s="10">
        <v>5</v>
      </c>
      <c r="I18" s="37">
        <v>8</v>
      </c>
      <c r="J18" s="37">
        <v>9</v>
      </c>
      <c r="K18" s="37" t="s">
        <v>65</v>
      </c>
      <c r="L18" s="37">
        <v>10</v>
      </c>
      <c r="M18" s="37">
        <v>10</v>
      </c>
      <c r="N18" s="37">
        <v>9</v>
      </c>
      <c r="O18" s="48">
        <f t="shared" si="0"/>
        <v>76</v>
      </c>
    </row>
    <row r="19" spans="1:17" ht="15">
      <c r="A19" s="2">
        <v>15</v>
      </c>
      <c r="B19" s="1" t="s">
        <v>158</v>
      </c>
      <c r="C19" s="28" t="s">
        <v>153</v>
      </c>
      <c r="D19" s="28" t="s">
        <v>169</v>
      </c>
      <c r="E19" s="10">
        <v>16</v>
      </c>
      <c r="F19" s="10">
        <v>5</v>
      </c>
      <c r="G19" s="10">
        <v>11</v>
      </c>
      <c r="H19" s="10">
        <v>12</v>
      </c>
      <c r="I19" s="37">
        <v>9</v>
      </c>
      <c r="J19" s="37">
        <v>10</v>
      </c>
      <c r="K19" s="37">
        <v>9</v>
      </c>
      <c r="L19" s="37">
        <v>12</v>
      </c>
      <c r="M19" s="37">
        <v>14</v>
      </c>
      <c r="N19" s="37">
        <v>9</v>
      </c>
      <c r="O19" s="48">
        <f t="shared" si="0"/>
        <v>107</v>
      </c>
      <c r="Q19" s="15"/>
    </row>
    <row r="20" spans="1:15" ht="15">
      <c r="A20" s="2">
        <v>16</v>
      </c>
      <c r="B20" s="1" t="s">
        <v>158</v>
      </c>
      <c r="C20" s="28" t="s">
        <v>154</v>
      </c>
      <c r="D20" s="28" t="s">
        <v>11</v>
      </c>
      <c r="E20" s="10">
        <v>10</v>
      </c>
      <c r="F20" s="10">
        <v>7</v>
      </c>
      <c r="G20" s="10">
        <v>5</v>
      </c>
      <c r="H20" s="10">
        <v>3</v>
      </c>
      <c r="I20" s="37">
        <v>5</v>
      </c>
      <c r="J20" s="37">
        <v>6</v>
      </c>
      <c r="K20" s="37">
        <v>8</v>
      </c>
      <c r="L20" s="37">
        <v>8</v>
      </c>
      <c r="M20" s="37">
        <v>6</v>
      </c>
      <c r="N20" s="37">
        <v>7</v>
      </c>
      <c r="O20" s="48">
        <f t="shared" si="0"/>
        <v>65</v>
      </c>
    </row>
    <row r="21" spans="1:15" ht="15">
      <c r="A21" s="2">
        <v>17</v>
      </c>
      <c r="B21" s="1" t="s">
        <v>158</v>
      </c>
      <c r="C21" s="28" t="s">
        <v>155</v>
      </c>
      <c r="D21" s="28" t="s">
        <v>13</v>
      </c>
      <c r="E21" s="10">
        <v>9</v>
      </c>
      <c r="F21" s="10">
        <v>8</v>
      </c>
      <c r="G21" s="10">
        <v>6</v>
      </c>
      <c r="H21" s="10">
        <v>12</v>
      </c>
      <c r="I21" s="37">
        <v>10</v>
      </c>
      <c r="J21" s="37">
        <v>11</v>
      </c>
      <c r="K21" s="37">
        <v>11</v>
      </c>
      <c r="L21" s="37">
        <v>10</v>
      </c>
      <c r="M21" s="37">
        <v>8</v>
      </c>
      <c r="N21" s="37">
        <v>8</v>
      </c>
      <c r="O21" s="48">
        <f t="shared" si="0"/>
        <v>93</v>
      </c>
    </row>
    <row r="22" spans="1:15" ht="15">
      <c r="A22" s="2">
        <v>18</v>
      </c>
      <c r="B22" s="1" t="s">
        <v>158</v>
      </c>
      <c r="C22" s="28" t="s">
        <v>156</v>
      </c>
      <c r="D22" s="28" t="s">
        <v>136</v>
      </c>
      <c r="E22" s="10">
        <v>4</v>
      </c>
      <c r="F22" s="10">
        <v>3</v>
      </c>
      <c r="G22" s="10">
        <v>9</v>
      </c>
      <c r="H22" s="10">
        <v>8</v>
      </c>
      <c r="I22" s="37">
        <v>7</v>
      </c>
      <c r="J22" s="37">
        <v>6</v>
      </c>
      <c r="K22" s="37">
        <v>9</v>
      </c>
      <c r="L22" s="37">
        <v>9</v>
      </c>
      <c r="M22" s="37">
        <v>10</v>
      </c>
      <c r="N22" s="37">
        <v>8</v>
      </c>
      <c r="O22" s="48">
        <f t="shared" si="0"/>
        <v>73</v>
      </c>
    </row>
    <row r="23" spans="1:15" ht="15">
      <c r="A23" s="2">
        <v>19</v>
      </c>
      <c r="B23" s="1" t="s">
        <v>158</v>
      </c>
      <c r="C23" s="28" t="s">
        <v>157</v>
      </c>
      <c r="D23" s="28" t="s">
        <v>15</v>
      </c>
      <c r="E23" s="10">
        <v>9</v>
      </c>
      <c r="F23" s="10">
        <v>7</v>
      </c>
      <c r="G23" s="10">
        <v>8</v>
      </c>
      <c r="H23" s="10">
        <v>11</v>
      </c>
      <c r="I23" s="37">
        <v>10</v>
      </c>
      <c r="J23" s="37">
        <v>8</v>
      </c>
      <c r="K23" s="37">
        <v>5</v>
      </c>
      <c r="L23" s="37">
        <v>8</v>
      </c>
      <c r="M23" s="37">
        <v>12</v>
      </c>
      <c r="N23" s="37">
        <v>10</v>
      </c>
      <c r="O23" s="48">
        <f t="shared" si="0"/>
        <v>88</v>
      </c>
    </row>
    <row r="24" spans="1:15" ht="15">
      <c r="A24" s="2"/>
      <c r="B24" s="1"/>
      <c r="C24" s="1"/>
      <c r="D24" s="1"/>
      <c r="E24" s="20"/>
      <c r="F24" s="20"/>
      <c r="G24" s="20"/>
      <c r="H24" s="20"/>
      <c r="I24" s="37"/>
      <c r="J24" s="37"/>
      <c r="K24" s="37"/>
      <c r="L24" s="37"/>
      <c r="M24" s="37"/>
      <c r="N24" s="37"/>
      <c r="O24" s="19"/>
    </row>
    <row r="25" spans="5:15" ht="18.75">
      <c r="E25" s="21">
        <f>AVERAGE(E5:E23)</f>
        <v>8.125</v>
      </c>
      <c r="F25" s="21">
        <f>AVERAGE(F5:F23)</f>
        <v>5.125</v>
      </c>
      <c r="G25" s="21">
        <f aca="true" t="shared" si="1" ref="G25:N25">AVERAGE(G5:G24)</f>
        <v>7.0625</v>
      </c>
      <c r="H25" s="21">
        <f t="shared" si="1"/>
        <v>8.375</v>
      </c>
      <c r="I25" s="21">
        <f t="shared" si="1"/>
        <v>8.125</v>
      </c>
      <c r="J25" s="21">
        <f t="shared" si="1"/>
        <v>7.555555555555555</v>
      </c>
      <c r="K25" s="21">
        <f t="shared" si="1"/>
        <v>8.125</v>
      </c>
      <c r="L25" s="21">
        <f t="shared" si="1"/>
        <v>9.789473684210526</v>
      </c>
      <c r="M25" s="21">
        <f t="shared" si="1"/>
        <v>9.105263157894736</v>
      </c>
      <c r="N25" s="21">
        <f t="shared" si="1"/>
        <v>7.333333333333333</v>
      </c>
      <c r="O25" s="21">
        <f>AVERAGE(O5:O23)</f>
        <v>70.84210526315789</v>
      </c>
    </row>
  </sheetData>
  <sheetProtection/>
  <mergeCells count="7">
    <mergeCell ref="B3:B4"/>
    <mergeCell ref="A3:A4"/>
    <mergeCell ref="C1:H1"/>
    <mergeCell ref="O3:O4"/>
    <mergeCell ref="D3:D4"/>
    <mergeCell ref="C3:C4"/>
    <mergeCell ref="E3:N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5" sqref="D5:D23"/>
    </sheetView>
  </sheetViews>
  <sheetFormatPr defaultColWidth="9.140625" defaultRowHeight="15"/>
  <sheetData>
    <row r="1" spans="3:8" ht="15">
      <c r="C1" s="55" t="s">
        <v>26</v>
      </c>
      <c r="D1" s="55"/>
      <c r="E1" s="55"/>
      <c r="F1" s="55"/>
      <c r="G1" s="55"/>
      <c r="H1" s="55"/>
    </row>
    <row r="2" spans="5:9" ht="15">
      <c r="E2" s="6"/>
      <c r="F2" s="6"/>
      <c r="G2" s="6"/>
      <c r="H2" s="6"/>
      <c r="I2" s="23"/>
    </row>
    <row r="3" spans="1:13" ht="15">
      <c r="A3" s="52" t="s">
        <v>0</v>
      </c>
      <c r="B3" s="52" t="s">
        <v>1</v>
      </c>
      <c r="C3" s="52" t="s">
        <v>2</v>
      </c>
      <c r="D3" s="52" t="s">
        <v>3</v>
      </c>
      <c r="E3" s="61" t="s">
        <v>25</v>
      </c>
      <c r="F3" s="61"/>
      <c r="G3" s="61"/>
      <c r="H3" s="61"/>
      <c r="I3" s="50" t="s">
        <v>27</v>
      </c>
      <c r="J3" s="62" t="s">
        <v>24</v>
      </c>
      <c r="K3" s="62"/>
      <c r="L3" s="62"/>
      <c r="M3" s="62"/>
    </row>
    <row r="4" spans="1:13" ht="15">
      <c r="A4" s="52"/>
      <c r="B4" s="52"/>
      <c r="C4" s="52"/>
      <c r="D4" s="52"/>
      <c r="E4" s="7" t="s">
        <v>23</v>
      </c>
      <c r="F4" s="25" t="s">
        <v>101</v>
      </c>
      <c r="G4" s="7" t="s">
        <v>66</v>
      </c>
      <c r="H4" s="7" t="s">
        <v>33</v>
      </c>
      <c r="I4" s="51"/>
      <c r="J4" s="7" t="s">
        <v>23</v>
      </c>
      <c r="K4" s="29" t="s">
        <v>101</v>
      </c>
      <c r="L4" s="7" t="s">
        <v>102</v>
      </c>
      <c r="M4" s="7" t="s">
        <v>33</v>
      </c>
    </row>
    <row r="5" spans="1:13" ht="15">
      <c r="A5" s="2">
        <v>1</v>
      </c>
      <c r="B5" s="1" t="s">
        <v>14</v>
      </c>
      <c r="C5" s="27" t="s">
        <v>34</v>
      </c>
      <c r="D5" s="28" t="s">
        <v>15</v>
      </c>
      <c r="E5" s="24"/>
      <c r="F5" s="24"/>
      <c r="G5" s="24">
        <v>14</v>
      </c>
      <c r="H5" s="24">
        <v>18</v>
      </c>
      <c r="I5" s="26">
        <f aca="true" t="shared" si="0" ref="I5:I19">SUM(E5:H5)</f>
        <v>32</v>
      </c>
      <c r="J5" s="9" t="str">
        <f>IF(AND(E5&gt;=17,E5&lt;=20),"5",IF(AND(E5&gt;=11,E5&lt;=16),"4",IF(AND(E5&gt;=5,E5&lt;=15),"3","2")))</f>
        <v>2</v>
      </c>
      <c r="K5" s="9" t="str">
        <f>IF(AND(F5&gt;=17,F5&lt;=20),"5",IF(AND(F5&gt;=11,F5&lt;=16),"4",IF(AND(F5&gt;=5,F5&lt;=15),"3","2")))</f>
        <v>2</v>
      </c>
      <c r="L5" s="9">
        <v>3</v>
      </c>
      <c r="M5" s="9" t="str">
        <f>IF(AND(H5&gt;=17,H5&lt;=20),"5",IF(AND(H5&gt;=11,H5&lt;=16),"4",IF(AND(H5&gt;=5,H5&lt;=15),"3","2")))</f>
        <v>5</v>
      </c>
    </row>
    <row r="6" spans="1:13" ht="15">
      <c r="A6" s="2">
        <v>2</v>
      </c>
      <c r="B6" s="1" t="s">
        <v>14</v>
      </c>
      <c r="C6" s="27" t="s">
        <v>35</v>
      </c>
      <c r="D6" s="27" t="s">
        <v>53</v>
      </c>
      <c r="E6" s="24"/>
      <c r="F6" s="24"/>
      <c r="G6" s="24">
        <v>5</v>
      </c>
      <c r="H6" s="24">
        <v>27</v>
      </c>
      <c r="I6" s="26">
        <f t="shared" si="0"/>
        <v>32</v>
      </c>
      <c r="J6" s="9"/>
      <c r="K6" s="9"/>
      <c r="L6" s="9">
        <v>2</v>
      </c>
      <c r="M6" s="9"/>
    </row>
    <row r="7" spans="1:13" ht="15">
      <c r="A7" s="2">
        <v>3</v>
      </c>
      <c r="B7" s="1" t="s">
        <v>14</v>
      </c>
      <c r="C7" s="28" t="s">
        <v>36</v>
      </c>
      <c r="D7" s="28" t="s">
        <v>54</v>
      </c>
      <c r="E7" s="24"/>
      <c r="F7" s="24"/>
      <c r="G7" s="24">
        <v>10</v>
      </c>
      <c r="H7" s="24">
        <v>25</v>
      </c>
      <c r="I7" s="26">
        <f t="shared" si="0"/>
        <v>35</v>
      </c>
      <c r="J7" s="9" t="str">
        <f>IF(AND(E7&gt;=17,E7&lt;=20),"5",IF(AND(E7&gt;=11,E7&lt;=16),"4",IF(AND(E7&gt;=5,E7&lt;=15),"3","2")))</f>
        <v>2</v>
      </c>
      <c r="K7" s="9" t="str">
        <f>IF(AND(F7&gt;=17,F7&lt;=20),"5",IF(AND(F7&gt;=11,F7&lt;=16),"4",IF(AND(F7&gt;=5,F7&lt;=15),"3","2")))</f>
        <v>2</v>
      </c>
      <c r="L7" s="9" t="str">
        <f>IF(AND(G7&gt;=17,G7&lt;=20),"5",IF(AND(G7&gt;=11,G7&lt;=16),"4",IF(AND(G7&gt;=5,G7&lt;=15),"3","2")))</f>
        <v>3</v>
      </c>
      <c r="M7" s="9" t="str">
        <f>IF(AND(H7&gt;=17,H7&lt;=20),"5",IF(AND(H7&gt;=11,H7&lt;=16),"4",IF(AND(H7&gt;=5,H7&lt;=15),"3","2")))</f>
        <v>2</v>
      </c>
    </row>
    <row r="8" spans="1:13" ht="15">
      <c r="A8" s="2">
        <v>4</v>
      </c>
      <c r="B8" s="1" t="s">
        <v>14</v>
      </c>
      <c r="C8" s="28" t="s">
        <v>37</v>
      </c>
      <c r="D8" s="28" t="s">
        <v>55</v>
      </c>
      <c r="E8" s="24"/>
      <c r="F8" s="24"/>
      <c r="G8" s="24">
        <v>3</v>
      </c>
      <c r="H8" s="24">
        <v>25</v>
      </c>
      <c r="I8" s="26">
        <f t="shared" si="0"/>
        <v>28</v>
      </c>
      <c r="J8" s="9" t="str">
        <f aca="true" t="shared" si="1" ref="J8:M32">IF(AND(E8&gt;=17,E8&lt;=20),"5",IF(AND(E8&gt;=11,E8&lt;=16),"4",IF(AND(E8&gt;=5,E8&lt;=15),"3","2")))</f>
        <v>2</v>
      </c>
      <c r="K8" s="9" t="str">
        <f t="shared" si="1"/>
        <v>2</v>
      </c>
      <c r="L8" s="9" t="str">
        <f t="shared" si="1"/>
        <v>2</v>
      </c>
      <c r="M8" s="9" t="str">
        <f t="shared" si="1"/>
        <v>2</v>
      </c>
    </row>
    <row r="9" spans="1:13" ht="15">
      <c r="A9" s="2">
        <v>5</v>
      </c>
      <c r="B9" s="1" t="s">
        <v>14</v>
      </c>
      <c r="C9" s="28" t="s">
        <v>38</v>
      </c>
      <c r="D9" s="28" t="s">
        <v>22</v>
      </c>
      <c r="E9" s="24"/>
      <c r="F9" s="24"/>
      <c r="G9" s="24">
        <v>13</v>
      </c>
      <c r="H9" s="24">
        <v>25</v>
      </c>
      <c r="I9" s="26">
        <f t="shared" si="0"/>
        <v>38</v>
      </c>
      <c r="J9" s="9" t="str">
        <f t="shared" si="1"/>
        <v>2</v>
      </c>
      <c r="K9" s="9" t="str">
        <f t="shared" si="1"/>
        <v>2</v>
      </c>
      <c r="L9" s="9" t="str">
        <f t="shared" si="1"/>
        <v>4</v>
      </c>
      <c r="M9" s="9" t="str">
        <f t="shared" si="1"/>
        <v>2</v>
      </c>
    </row>
    <row r="10" spans="1:13" ht="15">
      <c r="A10" s="2">
        <v>6</v>
      </c>
      <c r="B10" s="1" t="s">
        <v>14</v>
      </c>
      <c r="C10" s="28" t="s">
        <v>39</v>
      </c>
      <c r="D10" s="28" t="s">
        <v>19</v>
      </c>
      <c r="E10" s="24"/>
      <c r="F10" s="24"/>
      <c r="G10" s="24">
        <v>8</v>
      </c>
      <c r="H10" s="24">
        <v>18</v>
      </c>
      <c r="I10" s="26">
        <f t="shared" si="0"/>
        <v>26</v>
      </c>
      <c r="J10" s="9"/>
      <c r="K10" s="9"/>
      <c r="L10" s="9"/>
      <c r="M10" s="9"/>
    </row>
    <row r="11" spans="1:13" ht="15">
      <c r="A11" s="2">
        <v>7</v>
      </c>
      <c r="B11" s="1" t="s">
        <v>14</v>
      </c>
      <c r="C11" s="28" t="s">
        <v>40</v>
      </c>
      <c r="D11" s="28" t="s">
        <v>56</v>
      </c>
      <c r="E11" s="24"/>
      <c r="F11" s="24"/>
      <c r="G11" s="24">
        <v>9</v>
      </c>
      <c r="H11" s="24">
        <v>0</v>
      </c>
      <c r="I11" s="26">
        <f t="shared" si="0"/>
        <v>9</v>
      </c>
      <c r="J11" s="9" t="str">
        <f t="shared" si="1"/>
        <v>2</v>
      </c>
      <c r="K11" s="9" t="str">
        <f t="shared" si="1"/>
        <v>2</v>
      </c>
      <c r="L11" s="9" t="str">
        <f t="shared" si="1"/>
        <v>3</v>
      </c>
      <c r="M11" s="9" t="str">
        <f t="shared" si="1"/>
        <v>2</v>
      </c>
    </row>
    <row r="12" spans="1:13" ht="15">
      <c r="A12" s="2">
        <v>8</v>
      </c>
      <c r="B12" s="1" t="s">
        <v>14</v>
      </c>
      <c r="C12" s="28" t="s">
        <v>41</v>
      </c>
      <c r="D12" s="28" t="s">
        <v>57</v>
      </c>
      <c r="E12" s="24" t="s">
        <v>65</v>
      </c>
      <c r="F12" s="24" t="s">
        <v>65</v>
      </c>
      <c r="G12" s="24" t="s">
        <v>65</v>
      </c>
      <c r="H12" s="24" t="s">
        <v>65</v>
      </c>
      <c r="I12" s="26">
        <f t="shared" si="0"/>
        <v>0</v>
      </c>
      <c r="J12" s="9"/>
      <c r="K12" s="9"/>
      <c r="L12" s="9"/>
      <c r="M12" s="9"/>
    </row>
    <row r="13" spans="1:13" ht="15">
      <c r="A13" s="2">
        <v>9</v>
      </c>
      <c r="B13" s="1" t="s">
        <v>14</v>
      </c>
      <c r="C13" s="28" t="s">
        <v>42</v>
      </c>
      <c r="D13" s="28" t="s">
        <v>58</v>
      </c>
      <c r="E13" s="24"/>
      <c r="F13" s="24"/>
      <c r="G13" s="24">
        <v>8</v>
      </c>
      <c r="H13" s="24">
        <v>30</v>
      </c>
      <c r="I13" s="26">
        <f t="shared" si="0"/>
        <v>38</v>
      </c>
      <c r="J13" s="9" t="str">
        <f t="shared" si="1"/>
        <v>2</v>
      </c>
      <c r="K13" s="9" t="str">
        <f t="shared" si="1"/>
        <v>2</v>
      </c>
      <c r="L13" s="9" t="str">
        <f t="shared" si="1"/>
        <v>3</v>
      </c>
      <c r="M13" s="9" t="str">
        <f t="shared" si="1"/>
        <v>2</v>
      </c>
    </row>
    <row r="14" spans="1:13" ht="15">
      <c r="A14" s="2">
        <v>10</v>
      </c>
      <c r="B14" s="1" t="s">
        <v>14</v>
      </c>
      <c r="C14" s="28" t="s">
        <v>43</v>
      </c>
      <c r="D14" s="28" t="s">
        <v>59</v>
      </c>
      <c r="E14" s="24"/>
      <c r="F14" s="24"/>
      <c r="G14" s="24">
        <v>17</v>
      </c>
      <c r="H14" s="24">
        <v>17</v>
      </c>
      <c r="I14" s="26">
        <f t="shared" si="0"/>
        <v>34</v>
      </c>
      <c r="J14" s="9" t="str">
        <f t="shared" si="1"/>
        <v>2</v>
      </c>
      <c r="K14" s="9" t="str">
        <f t="shared" si="1"/>
        <v>2</v>
      </c>
      <c r="L14" s="9" t="str">
        <f t="shared" si="1"/>
        <v>5</v>
      </c>
      <c r="M14" s="9" t="str">
        <f t="shared" si="1"/>
        <v>5</v>
      </c>
    </row>
    <row r="15" spans="1:13" ht="15">
      <c r="A15" s="2">
        <v>11</v>
      </c>
      <c r="B15" s="1" t="s">
        <v>14</v>
      </c>
      <c r="C15" s="28" t="s">
        <v>44</v>
      </c>
      <c r="D15" s="28" t="s">
        <v>60</v>
      </c>
      <c r="E15" s="24"/>
      <c r="F15" s="24"/>
      <c r="G15" s="24">
        <v>15</v>
      </c>
      <c r="H15" s="24">
        <v>30</v>
      </c>
      <c r="I15" s="26">
        <f t="shared" si="0"/>
        <v>45</v>
      </c>
      <c r="J15" s="9"/>
      <c r="K15" s="9"/>
      <c r="L15" s="9"/>
      <c r="M15" s="9"/>
    </row>
    <row r="16" spans="1:13" ht="15">
      <c r="A16" s="2">
        <v>12</v>
      </c>
      <c r="B16" s="1" t="s">
        <v>14</v>
      </c>
      <c r="C16" s="27" t="s">
        <v>45</v>
      </c>
      <c r="D16" s="27" t="s">
        <v>61</v>
      </c>
      <c r="E16" s="24"/>
      <c r="F16" s="24"/>
      <c r="G16" s="24">
        <v>8</v>
      </c>
      <c r="H16" s="24">
        <v>22</v>
      </c>
      <c r="I16" s="26">
        <f t="shared" si="0"/>
        <v>30</v>
      </c>
      <c r="J16" s="9" t="str">
        <f t="shared" si="1"/>
        <v>2</v>
      </c>
      <c r="K16" s="9" t="str">
        <f t="shared" si="1"/>
        <v>2</v>
      </c>
      <c r="L16" s="9" t="str">
        <f t="shared" si="1"/>
        <v>3</v>
      </c>
      <c r="M16" s="9" t="str">
        <f t="shared" si="1"/>
        <v>2</v>
      </c>
    </row>
    <row r="17" spans="1:13" ht="15">
      <c r="A17" s="2">
        <v>13</v>
      </c>
      <c r="B17" s="1" t="s">
        <v>14</v>
      </c>
      <c r="C17" s="28" t="s">
        <v>46</v>
      </c>
      <c r="D17" s="28" t="s">
        <v>62</v>
      </c>
      <c r="E17" s="24"/>
      <c r="F17" s="24"/>
      <c r="G17" s="24">
        <v>15</v>
      </c>
      <c r="H17" s="24">
        <v>22</v>
      </c>
      <c r="I17" s="26">
        <f t="shared" si="0"/>
        <v>37</v>
      </c>
      <c r="J17" s="9"/>
      <c r="K17" s="9"/>
      <c r="L17" s="9"/>
      <c r="M17" s="9"/>
    </row>
    <row r="18" spans="1:13" ht="15">
      <c r="A18" s="2">
        <v>14</v>
      </c>
      <c r="B18" s="1" t="s">
        <v>14</v>
      </c>
      <c r="C18" s="28" t="s">
        <v>47</v>
      </c>
      <c r="D18" s="28" t="s">
        <v>63</v>
      </c>
      <c r="E18" s="24"/>
      <c r="F18" s="24"/>
      <c r="G18" s="24">
        <v>10</v>
      </c>
      <c r="H18" s="24">
        <v>28</v>
      </c>
      <c r="I18" s="26">
        <f t="shared" si="0"/>
        <v>38</v>
      </c>
      <c r="J18" s="9" t="str">
        <f t="shared" si="1"/>
        <v>2</v>
      </c>
      <c r="K18" s="9" t="str">
        <f t="shared" si="1"/>
        <v>2</v>
      </c>
      <c r="L18" s="9" t="str">
        <f t="shared" si="1"/>
        <v>3</v>
      </c>
      <c r="M18" s="9" t="str">
        <f t="shared" si="1"/>
        <v>2</v>
      </c>
    </row>
    <row r="19" spans="1:13" ht="15">
      <c r="A19" s="2">
        <v>15</v>
      </c>
      <c r="B19" s="1" t="s">
        <v>14</v>
      </c>
      <c r="C19" s="28" t="s">
        <v>48</v>
      </c>
      <c r="D19" s="28" t="s">
        <v>8</v>
      </c>
      <c r="E19" s="24"/>
      <c r="F19" s="24"/>
      <c r="G19" s="24">
        <v>5</v>
      </c>
      <c r="H19" s="24">
        <v>26</v>
      </c>
      <c r="I19" s="26">
        <f t="shared" si="0"/>
        <v>31</v>
      </c>
      <c r="J19" s="9" t="str">
        <f t="shared" si="1"/>
        <v>2</v>
      </c>
      <c r="K19" s="9" t="str">
        <f t="shared" si="1"/>
        <v>2</v>
      </c>
      <c r="L19" s="9" t="str">
        <f t="shared" si="1"/>
        <v>3</v>
      </c>
      <c r="M19" s="9" t="str">
        <f t="shared" si="1"/>
        <v>2</v>
      </c>
    </row>
    <row r="20" spans="1:13" ht="15">
      <c r="A20" s="2">
        <v>16</v>
      </c>
      <c r="B20" s="1" t="s">
        <v>14</v>
      </c>
      <c r="C20" s="28" t="s">
        <v>49</v>
      </c>
      <c r="D20" s="28" t="s">
        <v>9</v>
      </c>
      <c r="E20" s="24"/>
      <c r="F20" s="24"/>
      <c r="G20" s="24">
        <v>13</v>
      </c>
      <c r="H20" s="24">
        <v>25</v>
      </c>
      <c r="I20" s="26">
        <f>SUM(E20:H20)</f>
        <v>38</v>
      </c>
      <c r="J20" s="9" t="str">
        <f t="shared" si="1"/>
        <v>2</v>
      </c>
      <c r="K20" s="9" t="str">
        <f t="shared" si="1"/>
        <v>2</v>
      </c>
      <c r="L20" s="9" t="str">
        <f t="shared" si="1"/>
        <v>4</v>
      </c>
      <c r="M20" s="9" t="str">
        <f t="shared" si="1"/>
        <v>2</v>
      </c>
    </row>
    <row r="21" spans="1:13" ht="15">
      <c r="A21" s="2">
        <v>17</v>
      </c>
      <c r="B21" s="1" t="s">
        <v>14</v>
      </c>
      <c r="C21" s="28" t="s">
        <v>50</v>
      </c>
      <c r="D21" s="28" t="s">
        <v>9</v>
      </c>
      <c r="E21" s="24"/>
      <c r="F21" s="24"/>
      <c r="G21" s="24">
        <v>9</v>
      </c>
      <c r="H21" s="24">
        <v>27</v>
      </c>
      <c r="I21" s="26">
        <f>SUM(E21:H21)</f>
        <v>36</v>
      </c>
      <c r="J21" s="9" t="str">
        <f t="shared" si="1"/>
        <v>2</v>
      </c>
      <c r="K21" s="9" t="str">
        <f t="shared" si="1"/>
        <v>2</v>
      </c>
      <c r="L21" s="9" t="str">
        <f>IF(AND(G21&gt;=17,G21&lt;=20),"5",IF(AND(G21&gt;=11,G21&lt;=16),"4",IF(AND(G21&gt;=5,G21&lt;=15),"3","2")))</f>
        <v>3</v>
      </c>
      <c r="M21" s="9" t="str">
        <f t="shared" si="1"/>
        <v>2</v>
      </c>
    </row>
    <row r="22" spans="1:13" ht="15">
      <c r="A22" s="2">
        <v>18</v>
      </c>
      <c r="B22" s="1" t="s">
        <v>14</v>
      </c>
      <c r="C22" s="28" t="s">
        <v>51</v>
      </c>
      <c r="D22" s="28" t="s">
        <v>64</v>
      </c>
      <c r="E22" s="24"/>
      <c r="F22" s="24"/>
      <c r="G22" s="24">
        <v>15</v>
      </c>
      <c r="H22" s="24">
        <v>26</v>
      </c>
      <c r="I22" s="26">
        <f>SUM(E22:H22)</f>
        <v>41</v>
      </c>
      <c r="J22" s="9" t="str">
        <f>IF(AND(E22&gt;=17,E22&lt;=20),"5",IF(AND(E22&gt;=11,E22&lt;=16),"4",IF(AND(E22&gt;=5,E22&lt;=15),"3","2")))</f>
        <v>2</v>
      </c>
      <c r="K22" s="9" t="str">
        <f>IF(AND(F22&gt;=17,F22&lt;=20),"5",IF(AND(F22&gt;=11,F22&lt;=16),"4",IF(AND(F22&gt;=5,F22&lt;=15),"3","2")))</f>
        <v>2</v>
      </c>
      <c r="L22" s="9" t="str">
        <f>IF(AND(G22&gt;=17,G22&lt;=20),"5",IF(AND(G22&gt;=11,G22&lt;=16),"4",IF(AND(G22&gt;=5,G22&lt;=15),"3","2")))</f>
        <v>4</v>
      </c>
      <c r="M22" s="9" t="str">
        <f>IF(AND(H22&gt;=17,H22&lt;=20),"5",IF(AND(H22&gt;=11,H22&lt;=16),"4",IF(AND(H22&gt;=5,H22&lt;=15),"3","2")))</f>
        <v>2</v>
      </c>
    </row>
    <row r="23" spans="1:13" ht="15">
      <c r="A23" s="2">
        <v>19</v>
      </c>
      <c r="B23" s="1" t="s">
        <v>14</v>
      </c>
      <c r="C23" s="28" t="s">
        <v>52</v>
      </c>
      <c r="D23" s="28" t="s">
        <v>16</v>
      </c>
      <c r="E23" s="24"/>
      <c r="F23" s="24"/>
      <c r="G23" s="24">
        <v>15</v>
      </c>
      <c r="H23" s="24">
        <v>26</v>
      </c>
      <c r="I23" s="26">
        <f>SUM(E23:H23)</f>
        <v>41</v>
      </c>
      <c r="J23" s="9" t="str">
        <f>IF(AND(E23&gt;=17,E23&lt;=20),"5",IF(AND(E23&gt;=11,E23&lt;=16),"4",IF(AND(E23&gt;=5,E23&lt;=15),"3","2")))</f>
        <v>2</v>
      </c>
      <c r="K23" s="9" t="str">
        <f>IF(AND(F23&gt;=17,F23&lt;=20),"5",IF(AND(F23&gt;=11,F23&lt;=16),"4",IF(AND(F23&gt;=5,F23&lt;=15),"3","2")))</f>
        <v>2</v>
      </c>
      <c r="L23" s="9" t="str">
        <f>IF(AND(G23&gt;=17,G23&lt;=20),"5",IF(AND(G23&gt;=11,G23&lt;=16),"4",IF(AND(G23&gt;=5,G23&lt;=15),"3","2")))</f>
        <v>4</v>
      </c>
      <c r="M23" s="9" t="str">
        <f>IF(AND(H23&gt;=17,H23&lt;=20),"5",IF(AND(H23&gt;=11,H23&lt;=16),"4",IF(AND(H23&gt;=5,H23&lt;=15),"3","2")))</f>
        <v>2</v>
      </c>
    </row>
    <row r="24" spans="1:13" ht="15">
      <c r="A24" s="2"/>
      <c r="B24" s="1"/>
      <c r="C24" s="3"/>
      <c r="D24" s="3"/>
      <c r="E24" s="24"/>
      <c r="F24" s="24"/>
      <c r="G24" s="24"/>
      <c r="H24" s="24"/>
      <c r="I24" s="26"/>
      <c r="J24" s="9" t="str">
        <f t="shared" si="1"/>
        <v>2</v>
      </c>
      <c r="K24" s="9" t="str">
        <f t="shared" si="1"/>
        <v>2</v>
      </c>
      <c r="L24" s="9" t="str">
        <f t="shared" si="1"/>
        <v>2</v>
      </c>
      <c r="M24" s="9" t="str">
        <f t="shared" si="1"/>
        <v>2</v>
      </c>
    </row>
    <row r="25" spans="1:13" ht="15">
      <c r="A25" s="2"/>
      <c r="B25" s="1"/>
      <c r="C25" s="1"/>
      <c r="D25" s="1"/>
      <c r="E25" s="24"/>
      <c r="F25" s="24"/>
      <c r="G25" s="24"/>
      <c r="H25" s="24"/>
      <c r="I25" s="26"/>
      <c r="J25" s="9" t="str">
        <f t="shared" si="1"/>
        <v>2</v>
      </c>
      <c r="K25" s="9" t="str">
        <f t="shared" si="1"/>
        <v>2</v>
      </c>
      <c r="L25" s="9" t="str">
        <f t="shared" si="1"/>
        <v>2</v>
      </c>
      <c r="M25" s="9" t="str">
        <f t="shared" si="1"/>
        <v>2</v>
      </c>
    </row>
    <row r="26" spans="1:13" ht="15">
      <c r="A26" s="2"/>
      <c r="B26" s="1"/>
      <c r="C26" s="1"/>
      <c r="D26" s="1"/>
      <c r="E26" s="24"/>
      <c r="F26" s="24"/>
      <c r="G26" s="24"/>
      <c r="H26" s="24"/>
      <c r="I26" s="26"/>
      <c r="J26" s="9" t="str">
        <f t="shared" si="1"/>
        <v>2</v>
      </c>
      <c r="K26" s="9" t="str">
        <f t="shared" si="1"/>
        <v>2</v>
      </c>
      <c r="L26" s="9" t="str">
        <f t="shared" si="1"/>
        <v>2</v>
      </c>
      <c r="M26" s="9" t="str">
        <f t="shared" si="1"/>
        <v>2</v>
      </c>
    </row>
    <row r="27" spans="1:13" ht="15">
      <c r="A27" s="2"/>
      <c r="B27" s="1"/>
      <c r="C27" s="1"/>
      <c r="D27" s="1"/>
      <c r="E27" s="24"/>
      <c r="F27" s="24"/>
      <c r="G27" s="24"/>
      <c r="H27" s="24"/>
      <c r="I27" s="26"/>
      <c r="J27" s="9" t="str">
        <f t="shared" si="1"/>
        <v>2</v>
      </c>
      <c r="K27" s="9" t="str">
        <f t="shared" si="1"/>
        <v>2</v>
      </c>
      <c r="L27" s="9" t="str">
        <f t="shared" si="1"/>
        <v>2</v>
      </c>
      <c r="M27" s="9" t="str">
        <f t="shared" si="1"/>
        <v>2</v>
      </c>
    </row>
    <row r="28" spans="1:13" ht="15">
      <c r="A28" s="2"/>
      <c r="B28" s="1"/>
      <c r="C28" s="1"/>
      <c r="D28" s="1"/>
      <c r="E28" s="24"/>
      <c r="F28" s="24"/>
      <c r="G28" s="24"/>
      <c r="H28" s="24"/>
      <c r="I28" s="26"/>
      <c r="J28" s="9" t="str">
        <f>IF(AND(E28&gt;=17,E28&lt;=20),"5",IF(AND(E28&gt;=11,E28&lt;=16),"4",IF(AND(E28&gt;=5,E28&lt;=15),"3","2")))</f>
        <v>2</v>
      </c>
      <c r="K28" s="9" t="str">
        <f>IF(AND(F28&gt;=17,F28&lt;=20),"5",IF(AND(F28&gt;=11,F28&lt;=16),"4",IF(AND(F28&gt;=5,F28&lt;=15),"3","2")))</f>
        <v>2</v>
      </c>
      <c r="L28" s="9" t="str">
        <f t="shared" si="1"/>
        <v>2</v>
      </c>
      <c r="M28" s="9" t="str">
        <f t="shared" si="1"/>
        <v>2</v>
      </c>
    </row>
    <row r="29" spans="1:13" ht="15">
      <c r="A29" s="2"/>
      <c r="B29" s="1"/>
      <c r="C29" s="1"/>
      <c r="D29" s="1"/>
      <c r="E29" s="24"/>
      <c r="F29" s="24"/>
      <c r="G29" s="24"/>
      <c r="H29" s="24"/>
      <c r="I29" s="26"/>
      <c r="J29" s="9" t="str">
        <f t="shared" si="1"/>
        <v>2</v>
      </c>
      <c r="K29" s="9" t="str">
        <f t="shared" si="1"/>
        <v>2</v>
      </c>
      <c r="L29" s="9" t="str">
        <f t="shared" si="1"/>
        <v>2</v>
      </c>
      <c r="M29" s="9" t="str">
        <f t="shared" si="1"/>
        <v>2</v>
      </c>
    </row>
    <row r="30" spans="10:13" ht="15">
      <c r="J30" s="9" t="str">
        <f>IF(AND(E30&gt;=17,E30&lt;=20),"5",IF(AND(E30&gt;=11,E30&lt;=16),"4",IF(AND(E30&gt;=5,E30&lt;=15),"3","2")))</f>
        <v>2</v>
      </c>
      <c r="K30" s="9" t="str">
        <f>IF(AND(F30&gt;=17,F30&lt;=20),"5",IF(AND(F30&gt;=11,F30&lt;=16),"4",IF(AND(F30&gt;=5,F30&lt;=15),"3","2")))</f>
        <v>2</v>
      </c>
      <c r="L30" s="9" t="str">
        <f t="shared" si="1"/>
        <v>2</v>
      </c>
      <c r="M30" s="9" t="str">
        <f t="shared" si="1"/>
        <v>2</v>
      </c>
    </row>
    <row r="31" spans="10:13" ht="15">
      <c r="J31" s="9"/>
      <c r="K31" s="9"/>
      <c r="L31" s="9"/>
      <c r="M31" s="9"/>
    </row>
    <row r="32" spans="10:13" ht="15">
      <c r="J32" s="9" t="str">
        <f t="shared" si="1"/>
        <v>2</v>
      </c>
      <c r="K32" s="9" t="str">
        <f t="shared" si="1"/>
        <v>2</v>
      </c>
      <c r="L32" s="9" t="str">
        <f t="shared" si="1"/>
        <v>2</v>
      </c>
      <c r="M32" s="9" t="str">
        <f t="shared" si="1"/>
        <v>2</v>
      </c>
    </row>
  </sheetData>
  <sheetProtection/>
  <mergeCells count="8">
    <mergeCell ref="J3:M3"/>
    <mergeCell ref="I3:I4"/>
    <mergeCell ref="C1:H1"/>
    <mergeCell ref="A3:A4"/>
    <mergeCell ref="B3:B4"/>
    <mergeCell ref="C3:C4"/>
    <mergeCell ref="D3:D4"/>
    <mergeCell ref="E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Сыздыкова </cp:lastModifiedBy>
  <cp:lastPrinted>2013-11-13T04:04:07Z</cp:lastPrinted>
  <dcterms:created xsi:type="dcterms:W3CDTF">2013-01-24T05:14:06Z</dcterms:created>
  <dcterms:modified xsi:type="dcterms:W3CDTF">2013-11-14T04:29:23Z</dcterms:modified>
  <cp:category/>
  <cp:version/>
  <cp:contentType/>
  <cp:contentStatus/>
</cp:coreProperties>
</file>