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8580" activeTab="0"/>
  </bookViews>
  <sheets>
    <sheet name="30.11.11" sheetId="1" r:id="rId1"/>
    <sheet name="30.11" sheetId="2" r:id="rId2"/>
  </sheets>
  <definedNames>
    <definedName name="_xlnm._FilterDatabase" localSheetId="0" hidden="1">'30.11.11'!$F$3:$L$36</definedName>
  </definedNames>
  <calcPr fullCalcOnLoad="1"/>
</workbook>
</file>

<file path=xl/sharedStrings.xml><?xml version="1.0" encoding="utf-8"?>
<sst xmlns="http://schemas.openxmlformats.org/spreadsheetml/2006/main" count="223" uniqueCount="148">
  <si>
    <t>Результаты пробного тестирования СОШ№14</t>
  </si>
  <si>
    <t>Класс</t>
  </si>
  <si>
    <t>Буква</t>
  </si>
  <si>
    <t>Фамилия</t>
  </si>
  <si>
    <t>Имя</t>
  </si>
  <si>
    <t>казахский язык</t>
  </si>
  <si>
    <t>математика</t>
  </si>
  <si>
    <t>русский язык</t>
  </si>
  <si>
    <t>История Казахстана</t>
  </si>
  <si>
    <t>5-й предмет</t>
  </si>
  <si>
    <t>баллы</t>
  </si>
  <si>
    <t>Всего</t>
  </si>
  <si>
    <t>а</t>
  </si>
  <si>
    <t>Абетанов</t>
  </si>
  <si>
    <t>Диас</t>
  </si>
  <si>
    <t>вс.история</t>
  </si>
  <si>
    <t>Алдажуманова</t>
  </si>
  <si>
    <t>Жанна</t>
  </si>
  <si>
    <t>биология</t>
  </si>
  <si>
    <t>Ашкенова</t>
  </si>
  <si>
    <t>Ардак</t>
  </si>
  <si>
    <t>Баймышева</t>
  </si>
  <si>
    <t>Мадина</t>
  </si>
  <si>
    <t>Батталова</t>
  </si>
  <si>
    <t>Дамира</t>
  </si>
  <si>
    <t xml:space="preserve">Ватащук </t>
  </si>
  <si>
    <t>Владимир</t>
  </si>
  <si>
    <t>физика</t>
  </si>
  <si>
    <t>Жакин</t>
  </si>
  <si>
    <t>Мурат</t>
  </si>
  <si>
    <t>Катков</t>
  </si>
  <si>
    <t>Юрий</t>
  </si>
  <si>
    <t>Куземшин</t>
  </si>
  <si>
    <t>Айдар</t>
  </si>
  <si>
    <t>Мадилов</t>
  </si>
  <si>
    <t>Естай</t>
  </si>
  <si>
    <t xml:space="preserve">Мажитов </t>
  </si>
  <si>
    <t>Рустам</t>
  </si>
  <si>
    <t xml:space="preserve">Мамедова </t>
  </si>
  <si>
    <t>Лаура</t>
  </si>
  <si>
    <t>химия</t>
  </si>
  <si>
    <t>Мукажанова</t>
  </si>
  <si>
    <t>Азиза</t>
  </si>
  <si>
    <t>Нукенов</t>
  </si>
  <si>
    <t>Алихан</t>
  </si>
  <si>
    <t>Павленко</t>
  </si>
  <si>
    <t>Анастасия</t>
  </si>
  <si>
    <t>Попельницкий</t>
  </si>
  <si>
    <t>Евгений</t>
  </si>
  <si>
    <t>Потоцкая</t>
  </si>
  <si>
    <t>Виктория</t>
  </si>
  <si>
    <t>географ</t>
  </si>
  <si>
    <t>Рекунова</t>
  </si>
  <si>
    <t>Алена</t>
  </si>
  <si>
    <t>Родькин</t>
  </si>
  <si>
    <t>Виктор</t>
  </si>
  <si>
    <t>Савченко</t>
  </si>
  <si>
    <t>Руслан</t>
  </si>
  <si>
    <t>Самодуров</t>
  </si>
  <si>
    <t>Иван</t>
  </si>
  <si>
    <t>Санатов</t>
  </si>
  <si>
    <t>Алишер</t>
  </si>
  <si>
    <t>Тарченко</t>
  </si>
  <si>
    <t>Сергей</t>
  </si>
  <si>
    <t>Шарапова</t>
  </si>
  <si>
    <t>Ксения</t>
  </si>
  <si>
    <t>б</t>
  </si>
  <si>
    <t>Гасанова</t>
  </si>
  <si>
    <t>Регина</t>
  </si>
  <si>
    <t>анг.яз</t>
  </si>
  <si>
    <t>Горячкина</t>
  </si>
  <si>
    <t>Александра</t>
  </si>
  <si>
    <t>Дандыбаев</t>
  </si>
  <si>
    <t>Эльдар</t>
  </si>
  <si>
    <t>Истомахина</t>
  </si>
  <si>
    <t>Мария</t>
  </si>
  <si>
    <t xml:space="preserve">Каимбаев </t>
  </si>
  <si>
    <t>Куатбек</t>
  </si>
  <si>
    <t>Писаренко</t>
  </si>
  <si>
    <t>Кристина</t>
  </si>
  <si>
    <t>Темиров</t>
  </si>
  <si>
    <t>Адиль</t>
  </si>
  <si>
    <t>Шашков</t>
  </si>
  <si>
    <t>Виталя</t>
  </si>
  <si>
    <t>Средний балл</t>
  </si>
  <si>
    <t>Биология</t>
  </si>
  <si>
    <t>Физика</t>
  </si>
  <si>
    <t>Химия</t>
  </si>
  <si>
    <t>География</t>
  </si>
  <si>
    <t>Вс.история</t>
  </si>
  <si>
    <t>Литература</t>
  </si>
  <si>
    <t>Результаты  последнего пробного тестирования по ЕНТ в общеобразовательных школах г. Павлодара 2011-2012 уч.год</t>
  </si>
  <si>
    <t>на 14 ноября 2011 г.</t>
  </si>
  <si>
    <t>№ школы</t>
  </si>
  <si>
    <t>Кол-во вып. 11 кл.</t>
  </si>
  <si>
    <t>Желают сдавать ЕНТ</t>
  </si>
  <si>
    <t>не сдают ЕНТ</t>
  </si>
  <si>
    <t xml:space="preserve"> не участвуют в ЕНТ (причины)</t>
  </si>
  <si>
    <t>из всех выпускников документировано</t>
  </si>
  <si>
    <t>% документированных</t>
  </si>
  <si>
    <t>причины (указать по-фамильно)</t>
  </si>
  <si>
    <t>не документированы по причине</t>
  </si>
  <si>
    <t>принимаемые меры</t>
  </si>
  <si>
    <t>кол-во претендентов на "Алтын белгi"</t>
  </si>
  <si>
    <t>кол-во претендентов на аттестат с отличием</t>
  </si>
  <si>
    <t xml:space="preserve"> проведено пробных тестирований (кол-во)</t>
  </si>
  <si>
    <t>количество в школе книжек-вопросников 2011 г.</t>
  </si>
  <si>
    <t>средний балл</t>
  </si>
  <si>
    <t>динамика</t>
  </si>
  <si>
    <t>средний балл выпускных гимназических, лицейских классов</t>
  </si>
  <si>
    <t>наивысший балл по школе</t>
  </si>
  <si>
    <t>самый низкий балл по школе</t>
  </si>
  <si>
    <t>Средний балл  последнего пробного тестирования в разрезе предметов</t>
  </si>
  <si>
    <t>всего</t>
  </si>
  <si>
    <t>с каз яз</t>
  </si>
  <si>
    <t>% сдающих ЕНТ</t>
  </si>
  <si>
    <t>% несдающих ЕНТ</t>
  </si>
  <si>
    <t>освобождены по состоянию здоровья</t>
  </si>
  <si>
    <t>продолжат обучение в колледжах</t>
  </si>
  <si>
    <t>продолжат обучение в ПЛ</t>
  </si>
  <si>
    <t>уедут за пределы РК</t>
  </si>
  <si>
    <t>пойдут на работу</t>
  </si>
  <si>
    <t>призыв в ряды вооруженных сил</t>
  </si>
  <si>
    <t xml:space="preserve">прочие причины </t>
  </si>
  <si>
    <t>на оформлении</t>
  </si>
  <si>
    <t>нет прописки</t>
  </si>
  <si>
    <t>оралманы</t>
  </si>
  <si>
    <t>родители не имеют гражданства РК</t>
  </si>
  <si>
    <t>не достиг 16 лет</t>
  </si>
  <si>
    <t>утеряны документы</t>
  </si>
  <si>
    <t>замена документов</t>
  </si>
  <si>
    <t>из них школьных</t>
  </si>
  <si>
    <t>в пунктах ППЕНТ</t>
  </si>
  <si>
    <t xml:space="preserve">в школе с приглашением представителей ВУЗов, либо с использованием вузовских материалов </t>
  </si>
  <si>
    <t>ЕНТ 2011</t>
  </si>
  <si>
    <t>средний балл последнего пробного тестирования</t>
  </si>
  <si>
    <t>история Казахстана</t>
  </si>
  <si>
    <t>география</t>
  </si>
  <si>
    <t>всемирная история</t>
  </si>
  <si>
    <t>казахская литература</t>
  </si>
  <si>
    <t>русская литература</t>
  </si>
  <si>
    <t>английский язык</t>
  </si>
  <si>
    <t>немецкий язык</t>
  </si>
  <si>
    <t>французский язык</t>
  </si>
  <si>
    <t>нет</t>
  </si>
  <si>
    <t>Директор</t>
  </si>
  <si>
    <t>А.Ажибаева</t>
  </si>
  <si>
    <t>исп.Сагынбаев А.К. 683500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</si>
</sst>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4"/>
      <name val="Arial"/>
      <family val="2"/>
    </font>
    <font>
      <b/>
      <sz val="12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4"/>
      <color indexed="9"/>
      <name val="Arial"/>
      <family val="2"/>
    </font>
    <font>
      <b/>
      <sz val="12"/>
      <color indexed="9"/>
      <name val="Arial"/>
      <family val="2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10" xfId="0" applyFont="1" applyFill="1" applyBorder="1" applyAlignment="1">
      <alignment/>
    </xf>
    <xf numFmtId="0" fontId="2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 applyProtection="1">
      <alignment/>
      <protection locked="0"/>
    </xf>
    <xf numFmtId="0" fontId="29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64" fontId="29" fillId="0" borderId="11" xfId="0" applyNumberFormat="1" applyFont="1" applyFill="1" applyBorder="1" applyAlignment="1">
      <alignment/>
    </xf>
    <xf numFmtId="0" fontId="5" fillId="0" borderId="0" xfId="53" applyFont="1">
      <alignment/>
      <protection/>
    </xf>
    <xf numFmtId="0" fontId="3" fillId="0" borderId="0" xfId="53">
      <alignment/>
      <protection/>
    </xf>
    <xf numFmtId="0" fontId="6" fillId="0" borderId="0" xfId="53" applyFont="1">
      <alignment/>
      <protection/>
    </xf>
    <xf numFmtId="0" fontId="7" fillId="0" borderId="0" xfId="54" applyFont="1" applyAlignment="1">
      <alignment horizontal="center" vertical="top" wrapText="1"/>
      <protection/>
    </xf>
    <xf numFmtId="1" fontId="7" fillId="0" borderId="0" xfId="54" applyNumberFormat="1" applyFont="1" applyAlignment="1">
      <alignment horizontal="center" vertical="top" wrapText="1"/>
      <protection/>
    </xf>
    <xf numFmtId="164" fontId="7" fillId="0" borderId="0" xfId="54" applyNumberFormat="1" applyFont="1" applyAlignment="1">
      <alignment horizontal="center" vertical="top" wrapText="1"/>
      <protection/>
    </xf>
    <xf numFmtId="1" fontId="7" fillId="0" borderId="0" xfId="54" applyNumberFormat="1" applyFont="1" applyFill="1" applyAlignment="1">
      <alignment horizontal="center" vertical="top" wrapText="1"/>
      <protection/>
    </xf>
    <xf numFmtId="0" fontId="2" fillId="0" borderId="0" xfId="54" applyFont="1" applyAlignment="1">
      <alignment horizontal="center" vertical="top" wrapText="1"/>
      <protection/>
    </xf>
    <xf numFmtId="1" fontId="2" fillId="0" borderId="0" xfId="54" applyNumberFormat="1" applyFont="1" applyAlignment="1">
      <alignment horizontal="center" vertical="top" wrapText="1"/>
      <protection/>
    </xf>
    <xf numFmtId="0" fontId="2" fillId="0" borderId="0" xfId="54" applyFont="1" applyAlignment="1">
      <alignment vertical="top" wrapText="1"/>
      <protection/>
    </xf>
    <xf numFmtId="1" fontId="2" fillId="0" borderId="0" xfId="54" applyNumberFormat="1" applyFont="1" applyAlignment="1">
      <alignment vertical="top" wrapText="1"/>
      <protection/>
    </xf>
    <xf numFmtId="0" fontId="7" fillId="0" borderId="10" xfId="54" applyFont="1" applyBorder="1" applyAlignment="1">
      <alignment vertical="center" textRotation="90" wrapText="1"/>
      <protection/>
    </xf>
    <xf numFmtId="0" fontId="7" fillId="0" borderId="10" xfId="54" applyFont="1" applyBorder="1" applyAlignment="1">
      <alignment horizontal="center" vertical="center" textRotation="90" wrapText="1"/>
      <protection/>
    </xf>
    <xf numFmtId="0" fontId="7" fillId="0" borderId="12" xfId="54" applyFont="1" applyBorder="1" applyAlignment="1">
      <alignment vertical="center" textRotation="90" wrapText="1"/>
      <protection/>
    </xf>
    <xf numFmtId="164" fontId="7" fillId="0" borderId="12" xfId="53" applyNumberFormat="1" applyFont="1" applyBorder="1" applyAlignment="1">
      <alignment vertical="center" textRotation="90" wrapText="1"/>
      <protection/>
    </xf>
    <xf numFmtId="1" fontId="7" fillId="0" borderId="11" xfId="54" applyNumberFormat="1" applyFont="1" applyFill="1" applyBorder="1" applyAlignment="1">
      <alignment horizontal="center" vertical="center" textRotation="90" wrapText="1"/>
      <protection/>
    </xf>
    <xf numFmtId="0" fontId="7" fillId="0" borderId="11" xfId="54" applyFont="1" applyFill="1" applyBorder="1" applyAlignment="1">
      <alignment horizontal="center" vertical="center" textRotation="90" wrapText="1"/>
      <protection/>
    </xf>
    <xf numFmtId="1" fontId="7" fillId="33" borderId="11" xfId="54" applyNumberFormat="1" applyFont="1" applyFill="1" applyBorder="1" applyAlignment="1">
      <alignment vertical="center" textRotation="90" wrapText="1"/>
      <protection/>
    </xf>
    <xf numFmtId="1" fontId="7" fillId="0" borderId="11" xfId="54" applyNumberFormat="1" applyFont="1" applyBorder="1" applyAlignment="1">
      <alignment vertical="center" textRotation="90" wrapText="1"/>
      <protection/>
    </xf>
    <xf numFmtId="1" fontId="7" fillId="0" borderId="11" xfId="54" applyNumberFormat="1" applyFont="1" applyBorder="1" applyAlignment="1">
      <alignment horizontal="center" vertical="center" textRotation="90" wrapText="1"/>
      <protection/>
    </xf>
    <xf numFmtId="1" fontId="8" fillId="0" borderId="10" xfId="54" applyNumberFormat="1" applyFont="1" applyBorder="1" applyAlignment="1">
      <alignment horizontal="center" vertical="center" textRotation="90" wrapText="1"/>
      <protection/>
    </xf>
    <xf numFmtId="0" fontId="11" fillId="34" borderId="13" xfId="54" applyFont="1" applyFill="1" applyBorder="1" applyAlignment="1">
      <alignment vertical="center" textRotation="90" wrapText="1"/>
      <protection/>
    </xf>
    <xf numFmtId="0" fontId="2" fillId="0" borderId="11" xfId="53" applyFont="1" applyBorder="1" applyAlignment="1">
      <alignment horizontal="center" vertical="center" textRotation="90" wrapText="1"/>
      <protection/>
    </xf>
    <xf numFmtId="0" fontId="7" fillId="0" borderId="11" xfId="54" applyFont="1" applyFill="1" applyBorder="1" applyAlignment="1">
      <alignment horizontal="center" vertical="top" wrapText="1"/>
      <protection/>
    </xf>
    <xf numFmtId="0" fontId="7" fillId="0" borderId="10" xfId="54" applyFont="1" applyBorder="1" applyAlignment="1">
      <alignment horizontal="center" vertical="top" wrapText="1"/>
      <protection/>
    </xf>
    <xf numFmtId="165" fontId="7" fillId="0" borderId="11" xfId="54" applyNumberFormat="1" applyFont="1" applyBorder="1" applyAlignment="1">
      <alignment horizontal="center" vertical="top" wrapText="1"/>
      <protection/>
    </xf>
    <xf numFmtId="1" fontId="7" fillId="0" borderId="10" xfId="54" applyNumberFormat="1" applyFont="1" applyBorder="1" applyAlignment="1">
      <alignment horizontal="center" vertical="top" wrapText="1"/>
      <protection/>
    </xf>
    <xf numFmtId="164" fontId="7" fillId="0" borderId="10" xfId="54" applyNumberFormat="1" applyFont="1" applyBorder="1" applyAlignment="1">
      <alignment horizontal="center" vertical="top" wrapText="1"/>
      <protection/>
    </xf>
    <xf numFmtId="1" fontId="7" fillId="33" borderId="10" xfId="54" applyNumberFormat="1" applyFont="1" applyFill="1" applyBorder="1" applyAlignment="1">
      <alignment horizontal="center" vertical="top" wrapText="1"/>
      <protection/>
    </xf>
    <xf numFmtId="1" fontId="7" fillId="33" borderId="10" xfId="54" applyNumberFormat="1" applyFont="1" applyFill="1" applyBorder="1" applyAlignment="1">
      <alignment vertical="center" textRotation="90" wrapText="1"/>
      <protection/>
    </xf>
    <xf numFmtId="0" fontId="7" fillId="33" borderId="11" xfId="54" applyFont="1" applyFill="1" applyBorder="1" applyAlignment="1">
      <alignment horizontal="center" vertical="top" wrapText="1"/>
      <protection/>
    </xf>
    <xf numFmtId="1" fontId="7" fillId="0" borderId="10" xfId="54" applyNumberFormat="1" applyFont="1" applyFill="1" applyBorder="1" applyAlignment="1">
      <alignment horizontal="center" vertical="top" wrapText="1"/>
      <protection/>
    </xf>
    <xf numFmtId="164" fontId="7" fillId="0" borderId="11" xfId="54" applyNumberFormat="1" applyFont="1" applyFill="1" applyBorder="1" applyAlignment="1" quotePrefix="1">
      <alignment horizontal="center" vertical="top" wrapText="1"/>
      <protection/>
    </xf>
    <xf numFmtId="164" fontId="7" fillId="0" borderId="11" xfId="54" applyNumberFormat="1" applyFont="1" applyFill="1" applyBorder="1" applyAlignment="1">
      <alignment horizontal="center" vertical="top" wrapText="1"/>
      <protection/>
    </xf>
    <xf numFmtId="164" fontId="3" fillId="0" borderId="11" xfId="53" applyNumberFormat="1" applyBorder="1">
      <alignment/>
      <protection/>
    </xf>
    <xf numFmtId="0" fontId="12" fillId="0" borderId="0" xfId="53" applyFont="1">
      <alignment/>
      <protection/>
    </xf>
    <xf numFmtId="1" fontId="8" fillId="0" borderId="14" xfId="54" applyNumberFormat="1" applyFont="1" applyBorder="1" applyAlignment="1">
      <alignment horizontal="center" vertical="center" wrapText="1"/>
      <protection/>
    </xf>
    <xf numFmtId="1" fontId="8" fillId="0" borderId="15" xfId="54" applyNumberFormat="1" applyFont="1" applyBorder="1" applyAlignment="1">
      <alignment horizontal="center" vertical="center" wrapText="1"/>
      <protection/>
    </xf>
    <xf numFmtId="0" fontId="9" fillId="35" borderId="12" xfId="54" applyFont="1" applyFill="1" applyBorder="1" applyAlignment="1">
      <alignment horizontal="center" vertical="center" textRotation="90" wrapText="1"/>
      <protection/>
    </xf>
    <xf numFmtId="0" fontId="9" fillId="35" borderId="10" xfId="54" applyFont="1" applyFill="1" applyBorder="1" applyAlignment="1">
      <alignment horizontal="center" vertical="center" textRotation="90" wrapText="1"/>
      <protection/>
    </xf>
    <xf numFmtId="0" fontId="7" fillId="0" borderId="12" xfId="54" applyFont="1" applyFill="1" applyBorder="1" applyAlignment="1">
      <alignment horizontal="center" vertical="center" textRotation="90" wrapText="1"/>
      <protection/>
    </xf>
    <xf numFmtId="0" fontId="7" fillId="0" borderId="10" xfId="54" applyFont="1" applyFill="1" applyBorder="1" applyAlignment="1">
      <alignment horizontal="center" vertical="center" textRotation="90" wrapText="1"/>
      <protection/>
    </xf>
    <xf numFmtId="0" fontId="10" fillId="34" borderId="16" xfId="54" applyFont="1" applyFill="1" applyBorder="1" applyAlignment="1">
      <alignment horizontal="center" vertical="center" wrapText="1"/>
      <protection/>
    </xf>
    <xf numFmtId="0" fontId="10" fillId="34" borderId="17" xfId="54" applyFont="1" applyFill="1" applyBorder="1" applyAlignment="1">
      <alignment horizontal="center" vertical="center" wrapText="1"/>
      <protection/>
    </xf>
    <xf numFmtId="0" fontId="7" fillId="33" borderId="11" xfId="54" applyFont="1" applyFill="1" applyBorder="1" applyAlignment="1">
      <alignment horizontal="center" vertical="center" wrapText="1"/>
      <protection/>
    </xf>
    <xf numFmtId="1" fontId="7" fillId="33" borderId="11" xfId="54" applyNumberFormat="1" applyFont="1" applyFill="1" applyBorder="1" applyAlignment="1">
      <alignment horizontal="center" vertical="center" textRotation="90" wrapText="1"/>
      <protection/>
    </xf>
    <xf numFmtId="1" fontId="7" fillId="36" borderId="12" xfId="54" applyNumberFormat="1" applyFont="1" applyFill="1" applyBorder="1" applyAlignment="1">
      <alignment horizontal="center" vertical="center" textRotation="90" wrapText="1"/>
      <protection/>
    </xf>
    <xf numFmtId="1" fontId="7" fillId="36" borderId="10" xfId="54" applyNumberFormat="1" applyFont="1" applyFill="1" applyBorder="1" applyAlignment="1">
      <alignment horizontal="center" vertical="center" textRotation="90" wrapText="1"/>
      <protection/>
    </xf>
    <xf numFmtId="1" fontId="7" fillId="37" borderId="12" xfId="54" applyNumberFormat="1" applyFont="1" applyFill="1" applyBorder="1" applyAlignment="1">
      <alignment horizontal="center" vertical="center" textRotation="90" wrapText="1"/>
      <protection/>
    </xf>
    <xf numFmtId="1" fontId="7" fillId="37" borderId="10" xfId="54" applyNumberFormat="1" applyFont="1" applyFill="1" applyBorder="1" applyAlignment="1">
      <alignment horizontal="center" vertical="center" textRotation="90" wrapText="1"/>
      <protection/>
    </xf>
    <xf numFmtId="1" fontId="7" fillId="38" borderId="14" xfId="54" applyNumberFormat="1" applyFont="1" applyFill="1" applyBorder="1" applyAlignment="1">
      <alignment horizontal="center" vertical="center" wrapText="1"/>
      <protection/>
    </xf>
    <xf numFmtId="1" fontId="7" fillId="38" borderId="18" xfId="54" applyNumberFormat="1" applyFont="1" applyFill="1" applyBorder="1" applyAlignment="1">
      <alignment horizontal="center" vertical="center" wrapText="1"/>
      <protection/>
    </xf>
    <xf numFmtId="1" fontId="7" fillId="38" borderId="15" xfId="54" applyNumberFormat="1" applyFont="1" applyFill="1" applyBorder="1" applyAlignment="1">
      <alignment horizontal="center" vertical="center" wrapText="1"/>
      <protection/>
    </xf>
    <xf numFmtId="1" fontId="7" fillId="0" borderId="12" xfId="54" applyNumberFormat="1" applyFont="1" applyBorder="1" applyAlignment="1">
      <alignment horizontal="center" vertical="center" textRotation="90" wrapText="1"/>
      <protection/>
    </xf>
    <xf numFmtId="1" fontId="7" fillId="0" borderId="10" xfId="54" applyNumberFormat="1" applyFont="1" applyBorder="1" applyAlignment="1">
      <alignment horizontal="center" vertical="center" textRotation="90" wrapText="1"/>
      <protection/>
    </xf>
    <xf numFmtId="0" fontId="7" fillId="0" borderId="0" xfId="54" applyFont="1" applyAlignment="1">
      <alignment horizontal="center" vertical="top" wrapText="1"/>
      <protection/>
    </xf>
    <xf numFmtId="1" fontId="8" fillId="0" borderId="17" xfId="54" applyNumberFormat="1" applyFont="1" applyBorder="1" applyAlignment="1">
      <alignment horizontal="center" vertical="top" wrapText="1"/>
      <protection/>
    </xf>
    <xf numFmtId="0" fontId="7" fillId="0" borderId="11" xfId="54" applyFont="1" applyFill="1" applyBorder="1" applyAlignment="1">
      <alignment horizontal="center" vertical="center" wrapText="1"/>
      <protection/>
    </xf>
    <xf numFmtId="0" fontId="7" fillId="39" borderId="11" xfId="54" applyFont="1" applyFill="1" applyBorder="1" applyAlignment="1">
      <alignment horizontal="center" vertical="center" wrapText="1"/>
      <protection/>
    </xf>
    <xf numFmtId="0" fontId="7" fillId="37" borderId="11" xfId="54" applyFont="1" applyFill="1" applyBorder="1" applyAlignment="1">
      <alignment horizontal="center" vertical="center" wrapText="1"/>
      <protection/>
    </xf>
    <xf numFmtId="0" fontId="7" fillId="40" borderId="11" xfId="54" applyNumberFormat="1" applyFont="1" applyFill="1" applyBorder="1" applyAlignment="1">
      <alignment horizontal="center" vertical="center" wrapText="1"/>
      <protection/>
    </xf>
    <xf numFmtId="0" fontId="7" fillId="41" borderId="14" xfId="54" applyFont="1" applyFill="1" applyBorder="1" applyAlignment="1">
      <alignment horizontal="center" vertical="center" wrapText="1"/>
      <protection/>
    </xf>
    <xf numFmtId="0" fontId="7" fillId="41" borderId="18" xfId="54" applyFont="1" applyFill="1" applyBorder="1" applyAlignment="1">
      <alignment horizontal="center" vertical="center" wrapText="1"/>
      <protection/>
    </xf>
    <xf numFmtId="0" fontId="7" fillId="41" borderId="15" xfId="54" applyFont="1" applyFill="1" applyBorder="1" applyAlignment="1">
      <alignment horizontal="center" vertical="center" wrapText="1"/>
      <protection/>
    </xf>
    <xf numFmtId="1" fontId="7" fillId="42" borderId="12" xfId="54" applyNumberFormat="1" applyFont="1" applyFill="1" applyBorder="1" applyAlignment="1">
      <alignment horizontal="center" vertical="center" textRotation="90" wrapText="1"/>
      <protection/>
    </xf>
    <xf numFmtId="1" fontId="7" fillId="42" borderId="10" xfId="54" applyNumberFormat="1" applyFont="1" applyFill="1" applyBorder="1" applyAlignment="1">
      <alignment horizontal="center" vertical="center" textRotation="90" wrapText="1"/>
      <protection/>
    </xf>
    <xf numFmtId="164" fontId="7" fillId="42" borderId="12" xfId="54" applyNumberFormat="1" applyFont="1" applyFill="1" applyBorder="1" applyAlignment="1">
      <alignment horizontal="center" vertical="center" textRotation="90" wrapText="1"/>
      <protection/>
    </xf>
    <xf numFmtId="164" fontId="7" fillId="42" borderId="10" xfId="54" applyNumberFormat="1" applyFont="1" applyFill="1" applyBorder="1" applyAlignment="1">
      <alignment horizontal="center" vertical="center" textRotation="90" wrapText="1"/>
      <protection/>
    </xf>
    <xf numFmtId="1" fontId="7" fillId="33" borderId="12" xfId="54" applyNumberFormat="1" applyFont="1" applyFill="1" applyBorder="1" applyAlignment="1">
      <alignment horizontal="center" vertical="center" wrapText="1"/>
      <protection/>
    </xf>
    <xf numFmtId="1" fontId="7" fillId="33" borderId="10" xfId="54" applyNumberFormat="1" applyFont="1" applyFill="1" applyBorder="1" applyAlignment="1">
      <alignment horizontal="center" vertical="center" wrapText="1"/>
      <protection/>
    </xf>
    <xf numFmtId="0" fontId="29" fillId="0" borderId="11" xfId="0" applyFont="1" applyFill="1" applyBorder="1" applyAlignment="1">
      <alignment horizontal="center"/>
    </xf>
    <xf numFmtId="14" fontId="29" fillId="0" borderId="11" xfId="0" applyNumberFormat="1" applyFont="1" applyFill="1" applyBorder="1" applyAlignment="1">
      <alignment horizontal="center"/>
    </xf>
    <xf numFmtId="0" fontId="29" fillId="0" borderId="11" xfId="0" applyFont="1" applyFill="1" applyBorder="1" applyAlignment="1">
      <alignment wrapText="1"/>
    </xf>
    <xf numFmtId="0" fontId="30" fillId="0" borderId="11" xfId="0" applyFont="1" applyFill="1" applyBorder="1" applyAlignment="1">
      <alignment/>
    </xf>
    <xf numFmtId="49" fontId="4" fillId="0" borderId="11" xfId="0" applyNumberFormat="1" applyFont="1" applyFill="1" applyBorder="1" applyAlignment="1" applyProtection="1">
      <alignment/>
      <protection locked="0"/>
    </xf>
    <xf numFmtId="164" fontId="30" fillId="0" borderId="11" xfId="0" applyNumberFormat="1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СЯ информация о  ЕНТ  200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zoomScalePageLayoutView="0" workbookViewId="0" topLeftCell="A1">
      <pane xSplit="5" ySplit="3" topLeftCell="F31" activePane="bottomRight" state="frozen"/>
      <selection pane="topLeft" activeCell="A1" sqref="A1"/>
      <selection pane="topRight" activeCell="G1" sqref="G1"/>
      <selection pane="bottomLeft" activeCell="A3" sqref="A3"/>
      <selection pane="bottomRight" activeCell="J38" sqref="J38:K44"/>
    </sheetView>
  </sheetViews>
  <sheetFormatPr defaultColWidth="9.140625" defaultRowHeight="15"/>
  <cols>
    <col min="1" max="1" width="3.57421875" style="1" customWidth="1"/>
    <col min="2" max="2" width="6.00390625" style="1" customWidth="1"/>
    <col min="3" max="3" width="5.8515625" style="1" customWidth="1"/>
    <col min="4" max="4" width="13.8515625" style="1" customWidth="1"/>
    <col min="5" max="5" width="13.28125" style="1" customWidth="1"/>
    <col min="6" max="9" width="9.140625" style="1" customWidth="1"/>
    <col min="10" max="10" width="11.421875" style="1" customWidth="1"/>
    <col min="11" max="11" width="6.57421875" style="1" customWidth="1"/>
    <col min="12" max="12" width="6.00390625" style="1" customWidth="1"/>
    <col min="13" max="16384" width="9.140625" style="1" customWidth="1"/>
  </cols>
  <sheetData>
    <row r="1" ht="15">
      <c r="D1" s="1" t="s">
        <v>0</v>
      </c>
    </row>
    <row r="2" spans="1:13" ht="15">
      <c r="A2" s="79"/>
      <c r="B2" s="79" t="s">
        <v>1</v>
      </c>
      <c r="C2" s="79" t="s">
        <v>2</v>
      </c>
      <c r="D2" s="79" t="s">
        <v>3</v>
      </c>
      <c r="E2" s="79" t="s">
        <v>4</v>
      </c>
      <c r="F2" s="80">
        <v>40877</v>
      </c>
      <c r="G2" s="79"/>
      <c r="H2" s="79"/>
      <c r="I2" s="79"/>
      <c r="J2" s="79"/>
      <c r="K2" s="79"/>
      <c r="L2" s="79"/>
      <c r="M2" s="79"/>
    </row>
    <row r="3" spans="1:13" ht="50.25" customHeight="1">
      <c r="A3" s="79"/>
      <c r="B3" s="79"/>
      <c r="C3" s="79"/>
      <c r="D3" s="79"/>
      <c r="E3" s="79"/>
      <c r="F3" s="81" t="s">
        <v>5</v>
      </c>
      <c r="G3" s="81" t="s">
        <v>6</v>
      </c>
      <c r="H3" s="81" t="s">
        <v>7</v>
      </c>
      <c r="I3" s="81" t="s">
        <v>8</v>
      </c>
      <c r="J3" s="81" t="s">
        <v>9</v>
      </c>
      <c r="K3" s="6" t="s">
        <v>10</v>
      </c>
      <c r="L3" s="6" t="s">
        <v>11</v>
      </c>
      <c r="M3" s="79"/>
    </row>
    <row r="4" spans="1:13" ht="15">
      <c r="A4" s="6">
        <v>1</v>
      </c>
      <c r="B4" s="3">
        <v>11</v>
      </c>
      <c r="C4" s="4" t="s">
        <v>12</v>
      </c>
      <c r="D4" s="5" t="s">
        <v>13</v>
      </c>
      <c r="E4" s="5" t="s">
        <v>14</v>
      </c>
      <c r="F4" s="6">
        <v>19</v>
      </c>
      <c r="G4" s="6">
        <v>16</v>
      </c>
      <c r="H4" s="6">
        <v>14</v>
      </c>
      <c r="I4" s="6">
        <v>25</v>
      </c>
      <c r="J4" s="5" t="s">
        <v>69</v>
      </c>
      <c r="K4" s="6">
        <v>14</v>
      </c>
      <c r="L4" s="6">
        <f>K4+I4+H4+G4+F4</f>
        <v>88</v>
      </c>
      <c r="M4" s="6"/>
    </row>
    <row r="5" spans="1:13" ht="15">
      <c r="A5" s="6">
        <v>2</v>
      </c>
      <c r="B5" s="3">
        <v>11</v>
      </c>
      <c r="C5" s="4" t="s">
        <v>12</v>
      </c>
      <c r="D5" s="5" t="s">
        <v>16</v>
      </c>
      <c r="E5" s="5" t="s">
        <v>17</v>
      </c>
      <c r="F5" s="6">
        <v>10</v>
      </c>
      <c r="G5" s="6">
        <v>11</v>
      </c>
      <c r="H5" s="6">
        <v>16</v>
      </c>
      <c r="I5" s="6">
        <v>17</v>
      </c>
      <c r="J5" s="7" t="s">
        <v>18</v>
      </c>
      <c r="K5" s="6">
        <v>18</v>
      </c>
      <c r="L5" s="6">
        <f aca="true" t="shared" si="0" ref="L5:L15">K5+I5+H5+G5+F5</f>
        <v>72</v>
      </c>
      <c r="M5" s="6"/>
    </row>
    <row r="6" spans="1:13" ht="15">
      <c r="A6" s="6">
        <v>3</v>
      </c>
      <c r="B6" s="3">
        <v>11</v>
      </c>
      <c r="C6" s="4" t="s">
        <v>12</v>
      </c>
      <c r="D6" s="5" t="s">
        <v>19</v>
      </c>
      <c r="E6" s="5" t="s">
        <v>20</v>
      </c>
      <c r="F6" s="6">
        <v>25</v>
      </c>
      <c r="G6" s="6">
        <v>19</v>
      </c>
      <c r="H6" s="6">
        <v>20</v>
      </c>
      <c r="I6" s="6">
        <v>20</v>
      </c>
      <c r="J6" s="7" t="s">
        <v>18</v>
      </c>
      <c r="K6" s="6">
        <v>22</v>
      </c>
      <c r="L6" s="6">
        <f t="shared" si="0"/>
        <v>106</v>
      </c>
      <c r="M6" s="6"/>
    </row>
    <row r="7" spans="1:13" ht="15">
      <c r="A7" s="6">
        <v>4</v>
      </c>
      <c r="B7" s="3">
        <v>11</v>
      </c>
      <c r="C7" s="4" t="s">
        <v>12</v>
      </c>
      <c r="D7" s="5" t="s">
        <v>21</v>
      </c>
      <c r="E7" s="5" t="s">
        <v>22</v>
      </c>
      <c r="F7" s="6">
        <v>10</v>
      </c>
      <c r="G7" s="6">
        <v>10</v>
      </c>
      <c r="H7" s="6">
        <v>18</v>
      </c>
      <c r="I7" s="6">
        <v>14</v>
      </c>
      <c r="J7" s="7" t="s">
        <v>18</v>
      </c>
      <c r="K7" s="6">
        <v>14</v>
      </c>
      <c r="L7" s="6">
        <f t="shared" si="0"/>
        <v>66</v>
      </c>
      <c r="M7" s="6"/>
    </row>
    <row r="8" spans="1:13" ht="15">
      <c r="A8" s="6">
        <v>5</v>
      </c>
      <c r="B8" s="3">
        <v>11</v>
      </c>
      <c r="C8" s="4" t="s">
        <v>12</v>
      </c>
      <c r="D8" s="5" t="s">
        <v>23</v>
      </c>
      <c r="E8" s="5" t="s">
        <v>24</v>
      </c>
      <c r="F8" s="6">
        <v>6</v>
      </c>
      <c r="G8" s="6">
        <v>13</v>
      </c>
      <c r="H8" s="6">
        <v>21</v>
      </c>
      <c r="I8" s="6">
        <v>15</v>
      </c>
      <c r="J8" s="7" t="s">
        <v>18</v>
      </c>
      <c r="K8" s="6">
        <v>25</v>
      </c>
      <c r="L8" s="6">
        <f t="shared" si="0"/>
        <v>80</v>
      </c>
      <c r="M8" s="6"/>
    </row>
    <row r="9" spans="1:13" ht="15">
      <c r="A9" s="6">
        <v>6</v>
      </c>
      <c r="B9" s="3">
        <v>11</v>
      </c>
      <c r="C9" s="4" t="s">
        <v>12</v>
      </c>
      <c r="D9" s="5" t="s">
        <v>25</v>
      </c>
      <c r="E9" s="5" t="s">
        <v>26</v>
      </c>
      <c r="F9" s="6">
        <v>18</v>
      </c>
      <c r="G9" s="6">
        <v>18</v>
      </c>
      <c r="H9" s="6">
        <v>18</v>
      </c>
      <c r="I9" s="6">
        <v>20</v>
      </c>
      <c r="J9" s="7" t="s">
        <v>27</v>
      </c>
      <c r="K9" s="6">
        <v>19</v>
      </c>
      <c r="L9" s="6">
        <f t="shared" si="0"/>
        <v>93</v>
      </c>
      <c r="M9" s="6"/>
    </row>
    <row r="10" spans="1:13" ht="15">
      <c r="A10" s="6">
        <v>7</v>
      </c>
      <c r="B10" s="3">
        <v>11</v>
      </c>
      <c r="C10" s="4" t="s">
        <v>12</v>
      </c>
      <c r="D10" s="5" t="s">
        <v>28</v>
      </c>
      <c r="E10" s="5" t="s">
        <v>29</v>
      </c>
      <c r="F10" s="6">
        <v>17</v>
      </c>
      <c r="G10" s="6">
        <v>20</v>
      </c>
      <c r="H10" s="6">
        <v>23</v>
      </c>
      <c r="I10" s="6">
        <v>20</v>
      </c>
      <c r="J10" s="7" t="s">
        <v>27</v>
      </c>
      <c r="K10" s="6">
        <v>20</v>
      </c>
      <c r="L10" s="6">
        <f t="shared" si="0"/>
        <v>100</v>
      </c>
      <c r="M10" s="6"/>
    </row>
    <row r="11" spans="1:13" ht="15">
      <c r="A11" s="6">
        <v>8</v>
      </c>
      <c r="B11" s="3">
        <v>11</v>
      </c>
      <c r="C11" s="4" t="s">
        <v>12</v>
      </c>
      <c r="D11" s="5" t="s">
        <v>30</v>
      </c>
      <c r="E11" s="5" t="s">
        <v>31</v>
      </c>
      <c r="F11" s="6">
        <v>18</v>
      </c>
      <c r="G11" s="6">
        <v>20</v>
      </c>
      <c r="H11" s="6">
        <v>19</v>
      </c>
      <c r="I11" s="6">
        <v>11</v>
      </c>
      <c r="J11" s="7" t="s">
        <v>18</v>
      </c>
      <c r="K11" s="6">
        <v>21</v>
      </c>
      <c r="L11" s="6">
        <f t="shared" si="0"/>
        <v>89</v>
      </c>
      <c r="M11" s="6"/>
    </row>
    <row r="12" spans="1:13" ht="15">
      <c r="A12" s="6">
        <v>9</v>
      </c>
      <c r="B12" s="3">
        <v>11</v>
      </c>
      <c r="C12" s="4" t="s">
        <v>12</v>
      </c>
      <c r="D12" s="5" t="s">
        <v>32</v>
      </c>
      <c r="E12" s="5" t="s">
        <v>33</v>
      </c>
      <c r="F12" s="6">
        <v>17</v>
      </c>
      <c r="G12" s="6">
        <v>13</v>
      </c>
      <c r="H12" s="6">
        <v>22</v>
      </c>
      <c r="I12" s="6">
        <v>20</v>
      </c>
      <c r="J12" s="7" t="s">
        <v>18</v>
      </c>
      <c r="K12" s="6">
        <v>20</v>
      </c>
      <c r="L12" s="6">
        <f t="shared" si="0"/>
        <v>92</v>
      </c>
      <c r="M12" s="6"/>
    </row>
    <row r="13" spans="1:13" ht="15">
      <c r="A13" s="6">
        <v>10</v>
      </c>
      <c r="B13" s="3">
        <v>11</v>
      </c>
      <c r="C13" s="4" t="s">
        <v>12</v>
      </c>
      <c r="D13" s="5" t="s">
        <v>34</v>
      </c>
      <c r="E13" s="5" t="s">
        <v>35</v>
      </c>
      <c r="F13" s="6">
        <v>18</v>
      </c>
      <c r="G13" s="6">
        <v>18</v>
      </c>
      <c r="H13" s="6">
        <v>13</v>
      </c>
      <c r="I13" s="6">
        <v>17</v>
      </c>
      <c r="J13" s="7" t="s">
        <v>27</v>
      </c>
      <c r="K13" s="6">
        <v>13</v>
      </c>
      <c r="L13" s="6">
        <f t="shared" si="0"/>
        <v>79</v>
      </c>
      <c r="M13" s="6"/>
    </row>
    <row r="14" spans="1:13" ht="15">
      <c r="A14" s="6">
        <v>11</v>
      </c>
      <c r="B14" s="3">
        <v>11</v>
      </c>
      <c r="C14" s="4" t="s">
        <v>12</v>
      </c>
      <c r="D14" s="5" t="s">
        <v>36</v>
      </c>
      <c r="E14" s="5" t="s">
        <v>37</v>
      </c>
      <c r="F14" s="6">
        <v>18</v>
      </c>
      <c r="G14" s="6">
        <v>20</v>
      </c>
      <c r="H14" s="6">
        <v>18</v>
      </c>
      <c r="I14" s="6">
        <v>25</v>
      </c>
      <c r="J14" s="7" t="s">
        <v>27</v>
      </c>
      <c r="K14" s="6">
        <v>19</v>
      </c>
      <c r="L14" s="6">
        <f t="shared" si="0"/>
        <v>100</v>
      </c>
      <c r="M14" s="6"/>
    </row>
    <row r="15" spans="1:13" ht="15">
      <c r="A15" s="6">
        <v>12</v>
      </c>
      <c r="B15" s="3">
        <v>11</v>
      </c>
      <c r="C15" s="4" t="s">
        <v>12</v>
      </c>
      <c r="D15" s="5" t="s">
        <v>38</v>
      </c>
      <c r="E15" s="5" t="s">
        <v>39</v>
      </c>
      <c r="F15" s="6">
        <v>23</v>
      </c>
      <c r="G15" s="6">
        <v>12</v>
      </c>
      <c r="H15" s="6">
        <v>19</v>
      </c>
      <c r="I15" s="6">
        <v>19</v>
      </c>
      <c r="J15" s="7" t="s">
        <v>40</v>
      </c>
      <c r="K15" s="6">
        <v>17</v>
      </c>
      <c r="L15" s="6">
        <f t="shared" si="0"/>
        <v>90</v>
      </c>
      <c r="M15" s="6"/>
    </row>
    <row r="16" spans="1:13" ht="15">
      <c r="A16" s="6">
        <v>13</v>
      </c>
      <c r="B16" s="3">
        <v>11</v>
      </c>
      <c r="C16" s="4" t="s">
        <v>12</v>
      </c>
      <c r="D16" s="5" t="s">
        <v>41</v>
      </c>
      <c r="E16" s="5" t="s">
        <v>42</v>
      </c>
      <c r="F16" s="6"/>
      <c r="G16" s="6"/>
      <c r="H16" s="6"/>
      <c r="I16" s="6"/>
      <c r="J16" s="7" t="s">
        <v>18</v>
      </c>
      <c r="K16" s="6"/>
      <c r="L16" s="6"/>
      <c r="M16" s="6"/>
    </row>
    <row r="17" spans="1:13" ht="15">
      <c r="A17" s="6">
        <v>14</v>
      </c>
      <c r="B17" s="3">
        <v>11</v>
      </c>
      <c r="C17" s="4" t="s">
        <v>12</v>
      </c>
      <c r="D17" s="5" t="s">
        <v>43</v>
      </c>
      <c r="E17" s="5" t="s">
        <v>44</v>
      </c>
      <c r="F17" s="6">
        <v>20</v>
      </c>
      <c r="G17" s="6">
        <v>15</v>
      </c>
      <c r="H17" s="6">
        <v>13</v>
      </c>
      <c r="I17" s="6">
        <v>19</v>
      </c>
      <c r="J17" s="7" t="s">
        <v>15</v>
      </c>
      <c r="K17" s="6">
        <v>15</v>
      </c>
      <c r="L17" s="6">
        <f aca="true" t="shared" si="1" ref="L17:L30">K17+I17+H17+G17+F17</f>
        <v>82</v>
      </c>
      <c r="M17" s="6"/>
    </row>
    <row r="18" spans="1:13" ht="15">
      <c r="A18" s="6">
        <v>15</v>
      </c>
      <c r="B18" s="3">
        <v>11</v>
      </c>
      <c r="C18" s="4" t="s">
        <v>12</v>
      </c>
      <c r="D18" s="5" t="s">
        <v>45</v>
      </c>
      <c r="E18" s="5" t="s">
        <v>46</v>
      </c>
      <c r="F18" s="6">
        <v>15</v>
      </c>
      <c r="G18" s="6">
        <v>13</v>
      </c>
      <c r="H18" s="6">
        <v>25</v>
      </c>
      <c r="I18" s="6">
        <v>22</v>
      </c>
      <c r="J18" s="7" t="s">
        <v>18</v>
      </c>
      <c r="K18" s="6">
        <v>18</v>
      </c>
      <c r="L18" s="6">
        <f t="shared" si="1"/>
        <v>93</v>
      </c>
      <c r="M18" s="6"/>
    </row>
    <row r="19" spans="1:13" ht="15">
      <c r="A19" s="6">
        <v>16</v>
      </c>
      <c r="B19" s="3">
        <v>11</v>
      </c>
      <c r="C19" s="4" t="s">
        <v>12</v>
      </c>
      <c r="D19" s="5" t="s">
        <v>47</v>
      </c>
      <c r="E19" s="5" t="s">
        <v>48</v>
      </c>
      <c r="F19" s="6">
        <v>18</v>
      </c>
      <c r="G19" s="6">
        <v>17</v>
      </c>
      <c r="H19" s="6">
        <v>22</v>
      </c>
      <c r="I19" s="6">
        <v>21</v>
      </c>
      <c r="J19" s="7" t="s">
        <v>27</v>
      </c>
      <c r="K19" s="6">
        <v>15</v>
      </c>
      <c r="L19" s="6">
        <f t="shared" si="1"/>
        <v>93</v>
      </c>
      <c r="M19" s="6"/>
    </row>
    <row r="20" spans="1:13" ht="15">
      <c r="A20" s="6">
        <v>17</v>
      </c>
      <c r="B20" s="3">
        <v>11</v>
      </c>
      <c r="C20" s="4" t="s">
        <v>12</v>
      </c>
      <c r="D20" s="5" t="s">
        <v>49</v>
      </c>
      <c r="E20" s="5" t="s">
        <v>50</v>
      </c>
      <c r="F20" s="6">
        <v>24</v>
      </c>
      <c r="G20" s="6">
        <v>14</v>
      </c>
      <c r="H20" s="6">
        <v>21</v>
      </c>
      <c r="I20" s="6">
        <v>15</v>
      </c>
      <c r="J20" s="7" t="s">
        <v>51</v>
      </c>
      <c r="K20" s="6">
        <v>23</v>
      </c>
      <c r="L20" s="6">
        <f t="shared" si="1"/>
        <v>97</v>
      </c>
      <c r="M20" s="6"/>
    </row>
    <row r="21" spans="1:13" ht="15">
      <c r="A21" s="6">
        <v>18</v>
      </c>
      <c r="B21" s="3">
        <v>11</v>
      </c>
      <c r="C21" s="4" t="s">
        <v>12</v>
      </c>
      <c r="D21" s="5" t="s">
        <v>52</v>
      </c>
      <c r="E21" s="5" t="s">
        <v>53</v>
      </c>
      <c r="F21" s="6">
        <v>9</v>
      </c>
      <c r="G21" s="6">
        <v>15</v>
      </c>
      <c r="H21" s="6">
        <v>22</v>
      </c>
      <c r="I21" s="6">
        <v>17</v>
      </c>
      <c r="J21" s="7" t="s">
        <v>18</v>
      </c>
      <c r="K21" s="6">
        <v>19</v>
      </c>
      <c r="L21" s="6">
        <f t="shared" si="1"/>
        <v>82</v>
      </c>
      <c r="M21" s="6"/>
    </row>
    <row r="22" spans="1:13" ht="15">
      <c r="A22" s="6">
        <v>19</v>
      </c>
      <c r="B22" s="3">
        <v>11</v>
      </c>
      <c r="C22" s="4" t="s">
        <v>12</v>
      </c>
      <c r="D22" s="5" t="s">
        <v>54</v>
      </c>
      <c r="E22" s="5" t="s">
        <v>55</v>
      </c>
      <c r="F22" s="6">
        <v>13</v>
      </c>
      <c r="G22" s="6">
        <v>15</v>
      </c>
      <c r="H22" s="6">
        <v>22</v>
      </c>
      <c r="I22" s="6">
        <v>17</v>
      </c>
      <c r="J22" s="7" t="s">
        <v>27</v>
      </c>
      <c r="K22" s="6">
        <v>15</v>
      </c>
      <c r="L22" s="6">
        <f t="shared" si="1"/>
        <v>82</v>
      </c>
      <c r="M22" s="6"/>
    </row>
    <row r="23" spans="1:13" ht="15">
      <c r="A23" s="6">
        <v>20</v>
      </c>
      <c r="B23" s="3">
        <v>11</v>
      </c>
      <c r="C23" s="4" t="s">
        <v>12</v>
      </c>
      <c r="D23" s="5" t="s">
        <v>56</v>
      </c>
      <c r="E23" s="5" t="s">
        <v>57</v>
      </c>
      <c r="F23" s="6">
        <v>10</v>
      </c>
      <c r="G23" s="6">
        <v>16</v>
      </c>
      <c r="H23" s="6">
        <v>16</v>
      </c>
      <c r="I23" s="6">
        <v>1</v>
      </c>
      <c r="J23" s="7" t="s">
        <v>18</v>
      </c>
      <c r="K23" s="6">
        <v>20</v>
      </c>
      <c r="L23" s="6">
        <f t="shared" si="1"/>
        <v>63</v>
      </c>
      <c r="M23" s="6"/>
    </row>
    <row r="24" spans="1:13" ht="15">
      <c r="A24" s="6">
        <v>21</v>
      </c>
      <c r="B24" s="3">
        <v>11</v>
      </c>
      <c r="C24" s="4" t="s">
        <v>12</v>
      </c>
      <c r="D24" s="5" t="s">
        <v>58</v>
      </c>
      <c r="E24" s="5" t="s">
        <v>59</v>
      </c>
      <c r="F24" s="6">
        <v>18</v>
      </c>
      <c r="G24" s="6">
        <v>8</v>
      </c>
      <c r="H24" s="6">
        <v>13</v>
      </c>
      <c r="I24" s="6">
        <v>20</v>
      </c>
      <c r="J24" s="7" t="s">
        <v>27</v>
      </c>
      <c r="K24" s="6">
        <v>14</v>
      </c>
      <c r="L24" s="6">
        <f t="shared" si="1"/>
        <v>73</v>
      </c>
      <c r="M24" s="6"/>
    </row>
    <row r="25" spans="1:13" ht="15">
      <c r="A25" s="6">
        <v>22</v>
      </c>
      <c r="B25" s="3">
        <v>11</v>
      </c>
      <c r="C25" s="4" t="s">
        <v>12</v>
      </c>
      <c r="D25" s="5" t="s">
        <v>60</v>
      </c>
      <c r="E25" s="5" t="s">
        <v>61</v>
      </c>
      <c r="F25" s="6">
        <v>22</v>
      </c>
      <c r="G25" s="6">
        <v>15</v>
      </c>
      <c r="H25" s="6">
        <v>18</v>
      </c>
      <c r="I25" s="6">
        <v>20</v>
      </c>
      <c r="J25" s="7" t="s">
        <v>18</v>
      </c>
      <c r="K25" s="6">
        <v>19</v>
      </c>
      <c r="L25" s="6">
        <f t="shared" si="1"/>
        <v>94</v>
      </c>
      <c r="M25" s="6"/>
    </row>
    <row r="26" spans="1:13" ht="15">
      <c r="A26" s="6">
        <v>23</v>
      </c>
      <c r="B26" s="3">
        <v>11</v>
      </c>
      <c r="C26" s="4" t="s">
        <v>12</v>
      </c>
      <c r="D26" s="5" t="s">
        <v>62</v>
      </c>
      <c r="E26" s="5" t="s">
        <v>63</v>
      </c>
      <c r="F26" s="6">
        <v>10</v>
      </c>
      <c r="G26" s="6">
        <v>14</v>
      </c>
      <c r="H26" s="6">
        <v>18</v>
      </c>
      <c r="I26" s="6">
        <v>20</v>
      </c>
      <c r="J26" s="7" t="s">
        <v>40</v>
      </c>
      <c r="K26" s="6">
        <v>19</v>
      </c>
      <c r="L26" s="6">
        <f t="shared" si="1"/>
        <v>81</v>
      </c>
      <c r="M26" s="6"/>
    </row>
    <row r="27" spans="1:13" ht="15">
      <c r="A27" s="6">
        <v>24</v>
      </c>
      <c r="B27" s="3">
        <v>11</v>
      </c>
      <c r="C27" s="4" t="s">
        <v>12</v>
      </c>
      <c r="D27" s="5" t="s">
        <v>64</v>
      </c>
      <c r="E27" s="5" t="s">
        <v>65</v>
      </c>
      <c r="F27" s="6">
        <v>14</v>
      </c>
      <c r="G27" s="6">
        <v>10</v>
      </c>
      <c r="H27" s="6">
        <v>18</v>
      </c>
      <c r="I27" s="6">
        <v>20</v>
      </c>
      <c r="J27" s="7" t="s">
        <v>51</v>
      </c>
      <c r="K27" s="6">
        <v>18</v>
      </c>
      <c r="L27" s="6">
        <f t="shared" si="1"/>
        <v>80</v>
      </c>
      <c r="M27" s="6"/>
    </row>
    <row r="28" spans="1:13" ht="15">
      <c r="A28" s="6">
        <v>25</v>
      </c>
      <c r="B28" s="3">
        <v>11</v>
      </c>
      <c r="C28" s="4" t="s">
        <v>66</v>
      </c>
      <c r="D28" s="5" t="s">
        <v>67</v>
      </c>
      <c r="E28" s="5" t="s">
        <v>68</v>
      </c>
      <c r="F28" s="6">
        <v>15</v>
      </c>
      <c r="G28" s="6">
        <v>9</v>
      </c>
      <c r="H28" s="6">
        <v>13</v>
      </c>
      <c r="I28" s="6">
        <v>17</v>
      </c>
      <c r="J28" s="7" t="s">
        <v>69</v>
      </c>
      <c r="K28" s="6">
        <v>19</v>
      </c>
      <c r="L28" s="6">
        <f t="shared" si="1"/>
        <v>73</v>
      </c>
      <c r="M28" s="6"/>
    </row>
    <row r="29" spans="1:13" ht="15">
      <c r="A29" s="6">
        <v>26</v>
      </c>
      <c r="B29" s="3">
        <v>11</v>
      </c>
      <c r="C29" s="4" t="s">
        <v>66</v>
      </c>
      <c r="D29" s="5" t="s">
        <v>70</v>
      </c>
      <c r="E29" s="5" t="s">
        <v>71</v>
      </c>
      <c r="F29" s="6">
        <v>9</v>
      </c>
      <c r="G29" s="6">
        <v>3</v>
      </c>
      <c r="H29" s="6">
        <v>9</v>
      </c>
      <c r="I29" s="6">
        <v>25</v>
      </c>
      <c r="J29" s="7" t="s">
        <v>18</v>
      </c>
      <c r="K29" s="6">
        <v>9</v>
      </c>
      <c r="L29" s="6">
        <f t="shared" si="1"/>
        <v>55</v>
      </c>
      <c r="M29" s="6"/>
    </row>
    <row r="30" spans="1:13" ht="15">
      <c r="A30" s="6">
        <v>27</v>
      </c>
      <c r="B30" s="3">
        <v>11</v>
      </c>
      <c r="C30" s="4" t="s">
        <v>66</v>
      </c>
      <c r="D30" s="5" t="s">
        <v>72</v>
      </c>
      <c r="E30" s="5" t="s">
        <v>73</v>
      </c>
      <c r="F30" s="6">
        <v>11</v>
      </c>
      <c r="G30" s="6">
        <v>15</v>
      </c>
      <c r="H30" s="6">
        <v>21</v>
      </c>
      <c r="I30" s="6">
        <v>13</v>
      </c>
      <c r="J30" s="7" t="s">
        <v>27</v>
      </c>
      <c r="K30" s="6">
        <v>15</v>
      </c>
      <c r="L30" s="6">
        <f t="shared" si="1"/>
        <v>75</v>
      </c>
      <c r="M30" s="6"/>
    </row>
    <row r="31" spans="1:13" ht="15">
      <c r="A31" s="6">
        <v>28</v>
      </c>
      <c r="B31" s="3">
        <v>11</v>
      </c>
      <c r="C31" s="4" t="s">
        <v>66</v>
      </c>
      <c r="D31" s="5" t="s">
        <v>74</v>
      </c>
      <c r="E31" s="5" t="s">
        <v>75</v>
      </c>
      <c r="F31" s="6"/>
      <c r="G31" s="6"/>
      <c r="H31" s="6"/>
      <c r="I31" s="6"/>
      <c r="J31" s="7"/>
      <c r="K31" s="6"/>
      <c r="L31" s="6"/>
      <c r="M31" s="6"/>
    </row>
    <row r="32" spans="1:13" ht="15">
      <c r="A32" s="6">
        <v>29</v>
      </c>
      <c r="B32" s="3">
        <v>11</v>
      </c>
      <c r="C32" s="4" t="s">
        <v>66</v>
      </c>
      <c r="D32" s="5" t="s">
        <v>76</v>
      </c>
      <c r="E32" s="5" t="s">
        <v>77</v>
      </c>
      <c r="F32" s="6">
        <v>9</v>
      </c>
      <c r="G32" s="6">
        <v>19</v>
      </c>
      <c r="H32" s="6">
        <v>15</v>
      </c>
      <c r="I32" s="6">
        <v>18</v>
      </c>
      <c r="J32" s="7" t="s">
        <v>18</v>
      </c>
      <c r="K32" s="6">
        <v>15</v>
      </c>
      <c r="L32" s="6">
        <f>K32+I32+H32+G32+F32</f>
        <v>76</v>
      </c>
      <c r="M32" s="6"/>
    </row>
    <row r="33" spans="1:13" ht="15">
      <c r="A33" s="6">
        <v>30</v>
      </c>
      <c r="B33" s="3">
        <v>11</v>
      </c>
      <c r="C33" s="4" t="s">
        <v>66</v>
      </c>
      <c r="D33" s="5" t="s">
        <v>78</v>
      </c>
      <c r="E33" s="5" t="s">
        <v>79</v>
      </c>
      <c r="F33" s="6">
        <v>22</v>
      </c>
      <c r="G33" s="6">
        <v>17</v>
      </c>
      <c r="H33" s="6">
        <v>15</v>
      </c>
      <c r="I33" s="6">
        <v>25</v>
      </c>
      <c r="J33" s="7" t="s">
        <v>40</v>
      </c>
      <c r="K33" s="6">
        <v>18</v>
      </c>
      <c r="L33" s="6">
        <f>K33+I33+H33+G33+F33</f>
        <v>97</v>
      </c>
      <c r="M33" s="6"/>
    </row>
    <row r="34" spans="1:13" ht="15">
      <c r="A34" s="6">
        <v>31</v>
      </c>
      <c r="B34" s="3">
        <v>11</v>
      </c>
      <c r="C34" s="4" t="s">
        <v>66</v>
      </c>
      <c r="D34" s="5" t="s">
        <v>80</v>
      </c>
      <c r="E34" s="5" t="s">
        <v>81</v>
      </c>
      <c r="F34" s="6">
        <v>6</v>
      </c>
      <c r="G34" s="6">
        <v>6</v>
      </c>
      <c r="H34" s="6">
        <v>16</v>
      </c>
      <c r="I34" s="6">
        <v>20</v>
      </c>
      <c r="J34" s="7" t="s">
        <v>27</v>
      </c>
      <c r="K34" s="6">
        <v>5</v>
      </c>
      <c r="L34" s="6">
        <f>K34+I34+H34+G34+F34</f>
        <v>53</v>
      </c>
      <c r="M34" s="6"/>
    </row>
    <row r="35" spans="1:13" ht="15">
      <c r="A35" s="6">
        <v>32</v>
      </c>
      <c r="B35" s="3">
        <v>11</v>
      </c>
      <c r="C35" s="4" t="s">
        <v>66</v>
      </c>
      <c r="D35" s="5" t="s">
        <v>82</v>
      </c>
      <c r="E35" s="5" t="s">
        <v>83</v>
      </c>
      <c r="F35" s="6">
        <v>16</v>
      </c>
      <c r="G35" s="6">
        <v>22</v>
      </c>
      <c r="H35" s="6">
        <v>10</v>
      </c>
      <c r="I35" s="6">
        <v>16</v>
      </c>
      <c r="J35" s="7" t="s">
        <v>18</v>
      </c>
      <c r="K35" s="6">
        <v>10</v>
      </c>
      <c r="L35" s="6">
        <f>K35+I35+H35+G35+F35</f>
        <v>74</v>
      </c>
      <c r="M35" s="6"/>
    </row>
    <row r="36" spans="1:13" ht="15">
      <c r="A36" s="82"/>
      <c r="B36" s="82"/>
      <c r="C36" s="82"/>
      <c r="D36" s="82"/>
      <c r="E36" s="83" t="s">
        <v>84</v>
      </c>
      <c r="F36" s="84">
        <f>AVERAGE(F4:F35)</f>
        <v>15.333333333333334</v>
      </c>
      <c r="G36" s="84">
        <f>AVERAGE(G4:G35)</f>
        <v>14.433333333333334</v>
      </c>
      <c r="H36" s="84">
        <f>AVERAGE(H4:H35)</f>
        <v>17.6</v>
      </c>
      <c r="I36" s="84">
        <f>AVERAGE(I4:I35)</f>
        <v>18.3</v>
      </c>
      <c r="J36" s="84"/>
      <c r="K36" s="84">
        <f>AVERAGE(K4:K35)</f>
        <v>16.933333333333334</v>
      </c>
      <c r="L36" s="84">
        <f>AVERAGE(L4:L35)</f>
        <v>82.6</v>
      </c>
      <c r="M36" s="6"/>
    </row>
    <row r="37" spans="5:11" ht="15">
      <c r="E37" s="2"/>
      <c r="J37" s="2"/>
      <c r="K37" s="2"/>
    </row>
    <row r="38" spans="5:11" ht="15">
      <c r="E38" s="5" t="s">
        <v>85</v>
      </c>
      <c r="J38" s="5" t="s">
        <v>85</v>
      </c>
      <c r="K38" s="8">
        <v>17.5</v>
      </c>
    </row>
    <row r="39" spans="5:11" ht="15">
      <c r="E39" s="5" t="s">
        <v>69</v>
      </c>
      <c r="J39" s="5" t="s">
        <v>69</v>
      </c>
      <c r="K39" s="8">
        <v>19</v>
      </c>
    </row>
    <row r="40" spans="5:11" ht="15">
      <c r="E40" s="5" t="s">
        <v>86</v>
      </c>
      <c r="J40" s="5" t="s">
        <v>86</v>
      </c>
      <c r="K40" s="8">
        <v>15</v>
      </c>
    </row>
    <row r="41" spans="5:11" ht="15">
      <c r="E41" s="5" t="s">
        <v>87</v>
      </c>
      <c r="J41" s="5" t="s">
        <v>87</v>
      </c>
      <c r="K41" s="8">
        <v>18</v>
      </c>
    </row>
    <row r="42" spans="5:11" ht="15">
      <c r="E42" s="5" t="s">
        <v>88</v>
      </c>
      <c r="J42" s="5" t="s">
        <v>88</v>
      </c>
      <c r="K42" s="6">
        <v>20.5</v>
      </c>
    </row>
    <row r="43" spans="5:11" ht="15">
      <c r="E43" s="5" t="s">
        <v>89</v>
      </c>
      <c r="J43" s="5" t="s">
        <v>89</v>
      </c>
      <c r="K43" s="6">
        <v>14.5</v>
      </c>
    </row>
    <row r="44" spans="5:11" ht="15">
      <c r="E44" s="5" t="s">
        <v>90</v>
      </c>
      <c r="J44" s="5" t="s">
        <v>90</v>
      </c>
      <c r="K44" s="6">
        <v>19</v>
      </c>
    </row>
  </sheetData>
  <sheetProtection/>
  <autoFilter ref="F3:L36"/>
  <mergeCells count="7">
    <mergeCell ref="M2:M3"/>
    <mergeCell ref="F2:L2"/>
    <mergeCell ref="A2:A3"/>
    <mergeCell ref="B2:B3"/>
    <mergeCell ref="C2:C3"/>
    <mergeCell ref="D2:D3"/>
    <mergeCell ref="E2:E3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3"/>
  <sheetViews>
    <sheetView zoomScale="75" zoomScaleNormal="75" zoomScalePageLayoutView="0" workbookViewId="0" topLeftCell="N1">
      <selection activeCell="AK14" sqref="AK14"/>
    </sheetView>
  </sheetViews>
  <sheetFormatPr defaultColWidth="9.140625" defaultRowHeight="15"/>
  <cols>
    <col min="1" max="1" width="8.140625" style="10" customWidth="1"/>
    <col min="2" max="18" width="6.7109375" style="10" customWidth="1"/>
    <col min="19" max="19" width="22.00390625" style="10" customWidth="1"/>
    <col min="20" max="30" width="6.7109375" style="10" customWidth="1"/>
    <col min="31" max="31" width="7.8515625" style="10" customWidth="1"/>
    <col min="32" max="32" width="8.00390625" style="10" customWidth="1"/>
    <col min="33" max="35" width="6.7109375" style="10" customWidth="1"/>
    <col min="36" max="36" width="7.8515625" style="10" customWidth="1"/>
    <col min="37" max="40" width="6.7109375" style="10" customWidth="1"/>
    <col min="41" max="41" width="7.8515625" style="10" customWidth="1"/>
    <col min="42" max="48" width="6.7109375" style="10" customWidth="1"/>
    <col min="49" max="16384" width="9.140625" style="10" customWidth="1"/>
  </cols>
  <sheetData>
    <row r="1" ht="18">
      <c r="A1" s="9"/>
    </row>
    <row r="2" spans="1:21" ht="15.75">
      <c r="A2" s="11" t="s">
        <v>91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48" ht="12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12"/>
      <c r="AS3" s="13"/>
      <c r="AT3" s="12"/>
      <c r="AU3" s="13"/>
      <c r="AV3" s="12"/>
    </row>
    <row r="4" spans="1:48" ht="24.75" customHeight="1">
      <c r="A4" s="12"/>
      <c r="B4" s="12"/>
      <c r="C4" s="12"/>
      <c r="D4" s="12"/>
      <c r="E4" s="12"/>
      <c r="F4" s="12"/>
      <c r="G4" s="13"/>
      <c r="H4" s="65" t="s">
        <v>92</v>
      </c>
      <c r="I4" s="65"/>
      <c r="J4" s="65"/>
      <c r="K4" s="65"/>
      <c r="L4" s="65"/>
      <c r="M4" s="65"/>
      <c r="N4" s="13"/>
      <c r="O4" s="13"/>
      <c r="P4" s="13"/>
      <c r="Q4" s="13"/>
      <c r="R4" s="14"/>
      <c r="S4" s="13"/>
      <c r="T4" s="13"/>
      <c r="U4" s="13"/>
      <c r="V4" s="13"/>
      <c r="W4" s="13"/>
      <c r="X4" s="13"/>
      <c r="Y4" s="13"/>
      <c r="Z4" s="13"/>
      <c r="AA4" s="13"/>
      <c r="AB4" s="15"/>
      <c r="AC4" s="13"/>
      <c r="AD4" s="13"/>
      <c r="AE4" s="13"/>
      <c r="AF4" s="13"/>
      <c r="AG4" s="13"/>
      <c r="AH4" s="13"/>
      <c r="AI4" s="12"/>
      <c r="AJ4" s="12"/>
      <c r="AK4" s="12"/>
      <c r="AL4" s="12"/>
      <c r="AM4" s="16"/>
      <c r="AN4" s="16"/>
      <c r="AO4" s="17"/>
      <c r="AP4" s="18"/>
      <c r="AQ4" s="19"/>
      <c r="AR4" s="18"/>
      <c r="AS4" s="19"/>
      <c r="AT4" s="18"/>
      <c r="AU4" s="19"/>
      <c r="AV4" s="18"/>
    </row>
    <row r="5" spans="1:53" ht="57" customHeight="1">
      <c r="A5" s="66" t="s">
        <v>93</v>
      </c>
      <c r="B5" s="67" t="s">
        <v>94</v>
      </c>
      <c r="C5" s="67"/>
      <c r="D5" s="68" t="s">
        <v>95</v>
      </c>
      <c r="E5" s="68"/>
      <c r="F5" s="68"/>
      <c r="G5" s="69" t="s">
        <v>96</v>
      </c>
      <c r="H5" s="69"/>
      <c r="I5" s="69"/>
      <c r="J5" s="70" t="s">
        <v>97</v>
      </c>
      <c r="K5" s="71"/>
      <c r="L5" s="71"/>
      <c r="M5" s="71"/>
      <c r="N5" s="71"/>
      <c r="O5" s="71"/>
      <c r="P5" s="72"/>
      <c r="Q5" s="73" t="s">
        <v>98</v>
      </c>
      <c r="R5" s="75" t="s">
        <v>99</v>
      </c>
      <c r="S5" s="77" t="s">
        <v>100</v>
      </c>
      <c r="T5" s="53" t="s">
        <v>101</v>
      </c>
      <c r="U5" s="53"/>
      <c r="V5" s="53"/>
      <c r="W5" s="53"/>
      <c r="X5" s="53"/>
      <c r="Y5" s="53"/>
      <c r="Z5" s="53"/>
      <c r="AA5" s="54" t="s">
        <v>102</v>
      </c>
      <c r="AB5" s="55" t="s">
        <v>103</v>
      </c>
      <c r="AC5" s="57" t="s">
        <v>104</v>
      </c>
      <c r="AD5" s="59" t="s">
        <v>105</v>
      </c>
      <c r="AE5" s="60"/>
      <c r="AF5" s="61"/>
      <c r="AG5" s="62" t="s">
        <v>106</v>
      </c>
      <c r="AH5" s="45" t="s">
        <v>107</v>
      </c>
      <c r="AI5" s="46"/>
      <c r="AJ5" s="47" t="s">
        <v>108</v>
      </c>
      <c r="AK5" s="49" t="s">
        <v>109</v>
      </c>
      <c r="AL5" s="49" t="s">
        <v>110</v>
      </c>
      <c r="AM5" s="49" t="s">
        <v>111</v>
      </c>
      <c r="AN5" s="51" t="s">
        <v>112</v>
      </c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</row>
    <row r="6" spans="1:53" ht="210" customHeight="1">
      <c r="A6" s="66"/>
      <c r="B6" s="20" t="s">
        <v>113</v>
      </c>
      <c r="C6" s="21" t="s">
        <v>114</v>
      </c>
      <c r="D6" s="20" t="s">
        <v>113</v>
      </c>
      <c r="E6" s="21" t="s">
        <v>114</v>
      </c>
      <c r="F6" s="22" t="s">
        <v>115</v>
      </c>
      <c r="G6" s="20" t="s">
        <v>113</v>
      </c>
      <c r="H6" s="21" t="s">
        <v>114</v>
      </c>
      <c r="I6" s="23" t="s">
        <v>116</v>
      </c>
      <c r="J6" s="24" t="s">
        <v>117</v>
      </c>
      <c r="K6" s="25" t="s">
        <v>118</v>
      </c>
      <c r="L6" s="25" t="s">
        <v>119</v>
      </c>
      <c r="M6" s="25" t="s">
        <v>120</v>
      </c>
      <c r="N6" s="25" t="s">
        <v>121</v>
      </c>
      <c r="O6" s="25" t="s">
        <v>122</v>
      </c>
      <c r="P6" s="25" t="s">
        <v>123</v>
      </c>
      <c r="Q6" s="74"/>
      <c r="R6" s="76"/>
      <c r="S6" s="78"/>
      <c r="T6" s="26" t="s">
        <v>124</v>
      </c>
      <c r="U6" s="26" t="s">
        <v>125</v>
      </c>
      <c r="V6" s="26" t="s">
        <v>126</v>
      </c>
      <c r="W6" s="26" t="s">
        <v>127</v>
      </c>
      <c r="X6" s="26" t="s">
        <v>128</v>
      </c>
      <c r="Y6" s="26" t="s">
        <v>129</v>
      </c>
      <c r="Z6" s="26" t="s">
        <v>130</v>
      </c>
      <c r="AA6" s="54"/>
      <c r="AB6" s="56"/>
      <c r="AC6" s="58"/>
      <c r="AD6" s="27" t="s">
        <v>131</v>
      </c>
      <c r="AE6" s="27" t="s">
        <v>132</v>
      </c>
      <c r="AF6" s="28" t="s">
        <v>133</v>
      </c>
      <c r="AG6" s="63"/>
      <c r="AH6" s="29" t="s">
        <v>134</v>
      </c>
      <c r="AI6" s="30" t="s">
        <v>135</v>
      </c>
      <c r="AJ6" s="48"/>
      <c r="AK6" s="50"/>
      <c r="AL6" s="50"/>
      <c r="AM6" s="50"/>
      <c r="AN6" s="31" t="s">
        <v>5</v>
      </c>
      <c r="AO6" s="31" t="s">
        <v>7</v>
      </c>
      <c r="AP6" s="31" t="s">
        <v>136</v>
      </c>
      <c r="AQ6" s="31" t="s">
        <v>6</v>
      </c>
      <c r="AR6" s="31" t="s">
        <v>27</v>
      </c>
      <c r="AS6" s="31" t="s">
        <v>40</v>
      </c>
      <c r="AT6" s="31" t="s">
        <v>18</v>
      </c>
      <c r="AU6" s="31" t="s">
        <v>137</v>
      </c>
      <c r="AV6" s="31" t="s">
        <v>138</v>
      </c>
      <c r="AW6" s="31" t="s">
        <v>139</v>
      </c>
      <c r="AX6" s="31" t="s">
        <v>140</v>
      </c>
      <c r="AY6" s="31" t="s">
        <v>141</v>
      </c>
      <c r="AZ6" s="31" t="s">
        <v>142</v>
      </c>
      <c r="BA6" s="31" t="s">
        <v>143</v>
      </c>
    </row>
    <row r="7" spans="1:53" ht="12.75">
      <c r="A7" s="32">
        <v>14</v>
      </c>
      <c r="B7" s="33">
        <v>35</v>
      </c>
      <c r="C7" s="33">
        <v>0</v>
      </c>
      <c r="D7" s="33">
        <v>31</v>
      </c>
      <c r="E7" s="33">
        <v>0</v>
      </c>
      <c r="F7" s="34">
        <f>D7/B7</f>
        <v>0.8857142857142857</v>
      </c>
      <c r="G7" s="35">
        <v>4</v>
      </c>
      <c r="H7" s="35">
        <v>0</v>
      </c>
      <c r="I7" s="34">
        <f>G7/B7</f>
        <v>0.11428571428571428</v>
      </c>
      <c r="J7" s="35">
        <v>3</v>
      </c>
      <c r="K7" s="36">
        <v>0</v>
      </c>
      <c r="L7" s="35">
        <v>0</v>
      </c>
      <c r="M7" s="35">
        <v>0</v>
      </c>
      <c r="N7" s="35">
        <v>0</v>
      </c>
      <c r="O7" s="35">
        <v>0</v>
      </c>
      <c r="P7" s="35">
        <v>1</v>
      </c>
      <c r="Q7" s="35">
        <v>35</v>
      </c>
      <c r="R7" s="36">
        <v>100</v>
      </c>
      <c r="S7" s="37">
        <v>0</v>
      </c>
      <c r="T7" s="26">
        <v>0</v>
      </c>
      <c r="U7" s="38">
        <v>0</v>
      </c>
      <c r="V7" s="38">
        <v>0</v>
      </c>
      <c r="W7" s="38">
        <v>0</v>
      </c>
      <c r="X7" s="26">
        <v>0</v>
      </c>
      <c r="Y7" s="26">
        <v>0</v>
      </c>
      <c r="Z7" s="26">
        <v>0</v>
      </c>
      <c r="AA7" s="39">
        <v>0</v>
      </c>
      <c r="AB7" s="40">
        <v>0</v>
      </c>
      <c r="AC7" s="35">
        <v>0</v>
      </c>
      <c r="AD7" s="35">
        <v>6</v>
      </c>
      <c r="AE7" s="35">
        <v>1</v>
      </c>
      <c r="AF7" s="35">
        <v>0</v>
      </c>
      <c r="AG7" s="35">
        <v>95</v>
      </c>
      <c r="AH7" s="36">
        <v>89.5</v>
      </c>
      <c r="AI7" s="32">
        <v>82.6</v>
      </c>
      <c r="AJ7" s="41">
        <f>AI7-AH7</f>
        <v>-6.900000000000006</v>
      </c>
      <c r="AK7" s="32"/>
      <c r="AL7" s="32">
        <v>106</v>
      </c>
      <c r="AM7" s="32">
        <v>53</v>
      </c>
      <c r="AN7" s="32">
        <v>17.5</v>
      </c>
      <c r="AO7" s="42">
        <v>16.5</v>
      </c>
      <c r="AP7" s="32">
        <v>17.1</v>
      </c>
      <c r="AQ7" s="42">
        <v>14.3</v>
      </c>
      <c r="AR7" s="42">
        <v>15</v>
      </c>
      <c r="AS7" s="42">
        <v>18</v>
      </c>
      <c r="AT7" s="42">
        <v>17.5</v>
      </c>
      <c r="AU7" s="42">
        <v>20.5</v>
      </c>
      <c r="AV7" s="42">
        <v>14.5</v>
      </c>
      <c r="AW7" s="43" t="s">
        <v>144</v>
      </c>
      <c r="AX7" s="43">
        <v>19</v>
      </c>
      <c r="AY7" s="43">
        <v>19</v>
      </c>
      <c r="AZ7" s="43" t="s">
        <v>144</v>
      </c>
      <c r="BA7" s="43" t="s">
        <v>144</v>
      </c>
    </row>
    <row r="11" spans="5:42" ht="18">
      <c r="E11" s="44" t="s">
        <v>145</v>
      </c>
      <c r="F11" s="44"/>
      <c r="G11" s="44"/>
      <c r="H11" s="44"/>
      <c r="I11" s="44" t="s">
        <v>146</v>
      </c>
      <c r="AP11" s="11"/>
    </row>
    <row r="13" ht="12.75">
      <c r="B13" s="10" t="s">
        <v>147</v>
      </c>
    </row>
  </sheetData>
  <sheetProtection/>
  <mergeCells count="22">
    <mergeCell ref="A3:AQ3"/>
    <mergeCell ref="H4:M4"/>
    <mergeCell ref="A5:A6"/>
    <mergeCell ref="B5:C5"/>
    <mergeCell ref="D5:F5"/>
    <mergeCell ref="G5:I5"/>
    <mergeCell ref="J5:P5"/>
    <mergeCell ref="Q5:Q6"/>
    <mergeCell ref="R5:R6"/>
    <mergeCell ref="S5:S6"/>
    <mergeCell ref="T5:Z5"/>
    <mergeCell ref="AA5:AA6"/>
    <mergeCell ref="AB5:AB6"/>
    <mergeCell ref="AC5:AC6"/>
    <mergeCell ref="AD5:AF5"/>
    <mergeCell ref="AG5:AG6"/>
    <mergeCell ref="AH5:AI5"/>
    <mergeCell ref="AJ5:AJ6"/>
    <mergeCell ref="AK5:AK6"/>
    <mergeCell ref="AL5:AL6"/>
    <mergeCell ref="AM5:AM6"/>
    <mergeCell ref="AN5:BA5"/>
  </mergeCells>
  <printOptions/>
  <pageMargins left="0.2755905511811024" right="0.15748031496062992" top="0.984251968503937" bottom="0.984251968503937" header="0.5118110236220472" footer="0.5118110236220472"/>
  <pageSetup fitToWidth="2" fitToHeight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Асхат</dc:creator>
  <cp:keywords/>
  <dc:description/>
  <cp:lastModifiedBy>Асхат</cp:lastModifiedBy>
  <cp:lastPrinted>2011-11-30T11:45:31Z</cp:lastPrinted>
  <dcterms:created xsi:type="dcterms:W3CDTF">2011-11-30T11:28:55Z</dcterms:created>
  <dcterms:modified xsi:type="dcterms:W3CDTF">2011-12-02T06:26:16Z</dcterms:modified>
  <cp:category/>
  <cp:version/>
  <cp:contentType/>
  <cp:contentStatus/>
</cp:coreProperties>
</file>