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<sst xmlns="http://schemas.openxmlformats.org/spreadsheetml/2006/main" count="116" uniqueCount="28">
  <si>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</si>
  <si>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</si>
  <si>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</si>
  <si>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</si>
  <si>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</si>
  <si>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</si>
  <si>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</si>
  <si>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</si>
  <si>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</si>
  <si>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</si>
  <si>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</si>
  <si>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</si>
  <si>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</si>
  <si>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биология</t>
  </si>
  <si>
    <t>иностранный</t>
  </si>
  <si>
    <t>физика</t>
  </si>
  <si>
    <t>химия</t>
  </si>
  <si>
    <t>география</t>
  </si>
  <si>
    <t>школа</t>
  </si>
  <si>
    <t>средний балл Алтын</t>
  </si>
  <si>
    <t>литература</t>
  </si>
  <si>
    <t>вс.история</t>
  </si>
  <si>
    <t>б</t>
  </si>
  <si>
    <t>средний балл отличников</t>
  </si>
  <si>
    <t>средний балл претендентов</t>
  </si>
  <si>
    <t xml:space="preserve"> </t>
  </si>
  <si>
    <t>Главный специалист отдела образования Жадыгерова Т. Н.</t>
  </si>
  <si>
    <t/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</si>
</sst>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17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3" fillId="0" borderId="1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center" vertical="center"/>
      <protection/>
    </xf>
    <xf numFmtId="0" fontId="5" fillId="0" borderId="2" xfId="19" applyNumberFormat="1" applyFont="1" applyFill="1" applyBorder="1" applyAlignment="1" applyProtection="1">
      <alignment horizontal="center" vertical="center" wrapText="1"/>
      <protection/>
    </xf>
    <xf numFmtId="0" fontId="6" fillId="0" borderId="2" xfId="19" applyNumberFormat="1" applyFont="1" applyFill="1" applyBorder="1" applyAlignment="1" applyProtection="1">
      <alignment horizontal="center" vertical="center" wrapText="1"/>
      <protection/>
    </xf>
    <xf numFmtId="0" fontId="4" fillId="0" borderId="2" xfId="19" applyNumberFormat="1" applyFont="1" applyFill="1" applyBorder="1" applyAlignment="1" applyProtection="1">
      <alignment horizontal="left" vertical="top" indent="1"/>
      <protection/>
    </xf>
    <xf numFmtId="0" fontId="4" fillId="0" borderId="2" xfId="19" applyNumberFormat="1" applyFont="1" applyFill="1" applyBorder="1" applyAlignment="1" applyProtection="1">
      <alignment horizontal="center" vertical="top"/>
      <protection/>
    </xf>
    <xf numFmtId="0" fontId="4" fillId="0" borderId="2" xfId="19" applyNumberFormat="1" applyFont="1" applyFill="1" applyBorder="1" applyAlignment="1" applyProtection="1">
      <alignment horizontal="left" vertical="top" indent="4"/>
      <protection/>
    </xf>
    <xf numFmtId="0" fontId="4" fillId="0" borderId="2" xfId="19" applyNumberFormat="1" applyFont="1" applyFill="1" applyBorder="1" applyAlignment="1" applyProtection="1">
      <alignment horizontal="left" vertical="top" indent="3"/>
      <protection/>
    </xf>
    <xf numFmtId="0" fontId="4" fillId="0" borderId="2" xfId="19" applyNumberFormat="1" applyFont="1" applyFill="1" applyBorder="1" applyAlignment="1" applyProtection="1">
      <alignment horizontal="left" vertical="top"/>
      <protection/>
    </xf>
    <xf numFmtId="0" fontId="4" fillId="0" borderId="3" xfId="19" applyNumberFormat="1" applyFont="1" applyFill="1" applyBorder="1" applyAlignment="1" applyProtection="1">
      <alignment horizontal="left" vertical="top"/>
      <protection/>
    </xf>
    <xf numFmtId="0" fontId="7" fillId="0" borderId="2" xfId="18" applyNumberFormat="1" applyFont="1" applyFill="1" applyBorder="1" applyAlignment="1" applyProtection="1">
      <alignment horizontal="left" vertical="top"/>
      <protection/>
    </xf>
    <xf numFmtId="0" fontId="8" fillId="0" borderId="2" xfId="18" applyNumberFormat="1" applyFont="1" applyFill="1" applyBorder="1" applyAlignment="1" applyProtection="1">
      <alignment horizontal="center" vertical="top"/>
      <protection/>
    </xf>
    <xf numFmtId="0" fontId="7" fillId="2" borderId="2" xfId="19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8" fillId="0" borderId="2" xfId="19" applyNumberFormat="1" applyFont="1" applyFill="1" applyBorder="1" applyAlignment="1" applyProtection="1">
      <alignment horizontal="center" vertical="top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9" fillId="0" borderId="2" xfId="19" applyNumberFormat="1" applyFont="1" applyFill="1" applyBorder="1" applyAlignment="1" applyProtection="1">
      <alignment horizontal="center" vertical="top"/>
      <protection locked="0"/>
    </xf>
    <xf numFmtId="0" fontId="10" fillId="0" borderId="2" xfId="19" applyNumberFormat="1" applyFont="1" applyFill="1" applyBorder="1" applyAlignment="1" applyProtection="1">
      <alignment horizontal="left" vertical="top"/>
      <protection locked="0"/>
    </xf>
    <xf numFmtId="0" fontId="2" fillId="2" borderId="2" xfId="19" applyNumberFormat="1" applyFont="1" applyFill="1" applyBorder="1" applyAlignment="1" applyProtection="1">
      <alignment horizontal="left" vertical="top"/>
      <protection locked="0"/>
    </xf>
    <xf numFmtId="0" fontId="7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>
      <alignment horizontal="left"/>
    </xf>
    <xf numFmtId="0" fontId="7" fillId="0" borderId="2" xfId="19" applyNumberFormat="1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>
      <alignment horizontal="left"/>
    </xf>
    <xf numFmtId="0" fontId="2" fillId="0" borderId="2" xfId="19" applyNumberFormat="1" applyFont="1" applyFill="1" applyBorder="1" applyAlignment="1" applyProtection="1">
      <alignment horizontal="left" vertical="top"/>
      <protection/>
    </xf>
    <xf numFmtId="0" fontId="8" fillId="0" borderId="2" xfId="19" applyNumberFormat="1" applyFont="1" applyFill="1" applyBorder="1" applyAlignment="1" applyProtection="1">
      <alignment horizontal="center" vertical="top"/>
      <protection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7" fillId="3" borderId="2" xfId="18" applyNumberFormat="1" applyFont="1" applyFill="1" applyBorder="1" applyAlignment="1" applyProtection="1">
      <alignment horizontal="right" vertical="top"/>
      <protection/>
    </xf>
    <xf numFmtId="0" fontId="11" fillId="3" borderId="2" xfId="19" applyNumberFormat="1" applyFont="1" applyFill="1" applyBorder="1" applyAlignment="1" applyProtection="1">
      <alignment horizontal="center" vertical="top"/>
      <protection/>
    </xf>
    <xf numFmtId="0" fontId="8" fillId="3" borderId="2" xfId="19" applyNumberFormat="1" applyFont="1" applyFill="1" applyBorder="1" applyAlignment="1" applyProtection="1">
      <alignment horizontal="left" vertical="top"/>
      <protection/>
    </xf>
    <xf numFmtId="166" fontId="8" fillId="3" borderId="2" xfId="19" applyNumberFormat="1" applyFont="1" applyFill="1" applyBorder="1" applyAlignment="1" applyProtection="1">
      <alignment horizontal="center" vertical="top"/>
      <protection/>
    </xf>
    <xf numFmtId="0" fontId="8" fillId="3" borderId="2" xfId="17" applyNumberFormat="1" applyFont="1" applyFill="1" applyBorder="1" applyAlignment="1" applyProtection="1">
      <alignment horizontal="left" vertical="top" wrapText="1"/>
      <protection/>
    </xf>
    <xf numFmtId="166" fontId="1" fillId="3" borderId="2" xfId="19" applyNumberFormat="1" applyFont="1" applyFill="1" applyBorder="1" applyAlignment="1" applyProtection="1">
      <alignment horizontal="center" vertical="center"/>
      <protection/>
    </xf>
    <xf numFmtId="0" fontId="7" fillId="0" borderId="0" xfId="18" applyNumberFormat="1" applyFont="1" applyFill="1" applyBorder="1" applyAlignment="1" applyProtection="1">
      <alignment horizontal="right" vertical="top"/>
      <protection/>
    </xf>
    <xf numFmtId="0" fontId="11" fillId="0" borderId="0" xfId="19" applyNumberFormat="1" applyFont="1" applyFill="1" applyBorder="1" applyAlignment="1" applyProtection="1">
      <alignment horizontal="center" vertical="top"/>
      <protection/>
    </xf>
    <xf numFmtId="0" fontId="8" fillId="0" borderId="0" xfId="17" applyNumberFormat="1" applyFont="1" applyFill="1" applyBorder="1" applyAlignment="1" applyProtection="1">
      <alignment horizontal="left" vertical="top" wrapText="1"/>
      <protection/>
    </xf>
    <xf numFmtId="166" fontId="1" fillId="0" borderId="0" xfId="19" applyNumberFormat="1" applyFont="1" applyFill="1" applyBorder="1" applyAlignment="1" applyProtection="1">
      <alignment horizontal="center" vertical="center"/>
      <protection/>
    </xf>
    <xf numFmtId="0" fontId="7" fillId="0" borderId="0" xfId="19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11" fillId="0" borderId="0" xfId="19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4" borderId="2" xfId="18" applyNumberFormat="1" applyFont="1" applyFill="1" applyBorder="1" applyAlignment="1" applyProtection="1">
      <alignment horizontal="right" vertical="top"/>
      <protection/>
    </xf>
    <xf numFmtId="0" fontId="14" fillId="4" borderId="2" xfId="19" applyNumberFormat="1" applyFont="1" applyFill="1" applyBorder="1" applyAlignment="1" applyProtection="1">
      <alignment horizontal="center" vertical="top"/>
      <protection/>
    </xf>
    <xf numFmtId="0" fontId="14" fillId="4" borderId="2" xfId="19" applyNumberFormat="1" applyFont="1" applyFill="1" applyBorder="1" applyAlignment="1" applyProtection="1">
      <alignment horizontal="left" vertical="top"/>
      <protection/>
    </xf>
    <xf numFmtId="166" fontId="15" fillId="4" borderId="2" xfId="19" applyNumberFormat="1" applyFont="1" applyFill="1" applyBorder="1" applyAlignment="1" applyProtection="1">
      <alignment horizontal="center" vertical="top"/>
      <protection/>
    </xf>
    <xf numFmtId="0" fontId="16" fillId="4" borderId="0" xfId="0" applyFont="1" applyFill="1" applyAlignment="1">
      <alignment/>
    </xf>
  </cellXfs>
  <cellStyles count="9">
    <cellStyle name="Normal" xfId="0"/>
    <cellStyle name="Currency" xfId="15"/>
    <cellStyle name="Currency [0]" xfId="16"/>
    <cellStyle name="Обычный_2.12.05" xfId="17"/>
    <cellStyle name="Обычный_30.12.05" xfId="18"/>
    <cellStyle name="Обычный_Лист1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5;&#1103;\&#1045;&#1053;&#1058;\&#1045;&#1053;&#1058;%202012\&#1040;&#1083;&#1090;&#1099;&#1085;&#1082;&#1080;%20&#1080;%20&#1086;&#1090;&#1083;&#1080;&#1095;&#1085;&#1080;&#1082;&#1080;\&#1087;&#1088;&#1086;&#1075;&#1088;&#1072;&#1084;&#1084;&#1072;%20&#1045;&#1053;&#1058;%20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 табл"/>
      <sheetName val="шкала перевода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4">
          <cell r="A4">
            <v>1</v>
          </cell>
          <cell r="B4">
            <v>7</v>
          </cell>
          <cell r="C4" t="str">
            <v>Абуева Жанна </v>
          </cell>
        </row>
        <row r="5">
          <cell r="A5">
            <v>2</v>
          </cell>
          <cell r="B5">
            <v>7</v>
          </cell>
          <cell r="C5" t="str">
            <v>Первушина Юлия </v>
          </cell>
        </row>
        <row r="6">
          <cell r="A6">
            <v>3</v>
          </cell>
          <cell r="B6">
            <v>7</v>
          </cell>
          <cell r="C6" t="str">
            <v>Чулкина Светлана</v>
          </cell>
        </row>
        <row r="7">
          <cell r="A7">
            <v>4</v>
          </cell>
          <cell r="B7">
            <v>7</v>
          </cell>
          <cell r="C7" t="str">
            <v>Насриденова Айнур</v>
          </cell>
        </row>
        <row r="8">
          <cell r="A8">
            <v>5</v>
          </cell>
          <cell r="B8">
            <v>9</v>
          </cell>
          <cell r="C8" t="str">
            <v>СкребневаТатьяна</v>
          </cell>
        </row>
        <row r="9">
          <cell r="A9">
            <v>6</v>
          </cell>
          <cell r="B9">
            <v>9</v>
          </cell>
          <cell r="C9" t="str">
            <v>Васильева Ксения </v>
          </cell>
        </row>
        <row r="10">
          <cell r="A10">
            <v>7</v>
          </cell>
          <cell r="B10">
            <v>9</v>
          </cell>
          <cell r="C10" t="str">
            <v>Каракаева    Агила    </v>
          </cell>
        </row>
        <row r="11">
          <cell r="A11">
            <v>8</v>
          </cell>
          <cell r="B11">
            <v>9</v>
          </cell>
          <cell r="C11" t="str">
            <v>Таскарина Шариат </v>
          </cell>
        </row>
        <row r="12">
          <cell r="A12">
            <v>9</v>
          </cell>
          <cell r="B12">
            <v>11</v>
          </cell>
          <cell r="C12" t="str">
            <v>Абдрахманова Сауле</v>
          </cell>
        </row>
        <row r="13">
          <cell r="A13">
            <v>10</v>
          </cell>
          <cell r="B13">
            <v>19</v>
          </cell>
          <cell r="C13" t="str">
            <v>Абдыханова Әсем </v>
          </cell>
        </row>
        <row r="14">
          <cell r="A14">
            <v>11</v>
          </cell>
          <cell r="B14">
            <v>20</v>
          </cell>
          <cell r="C14" t="str">
            <v>Александрова Виктория </v>
          </cell>
        </row>
        <row r="15">
          <cell r="A15">
            <v>12</v>
          </cell>
          <cell r="B15">
            <v>20</v>
          </cell>
          <cell r="C15" t="str">
            <v>Кабиденова Асылгуль </v>
          </cell>
        </row>
        <row r="16">
          <cell r="A16">
            <v>13</v>
          </cell>
        </row>
        <row r="17">
          <cell r="A17">
            <v>14</v>
          </cell>
          <cell r="B17">
            <v>24</v>
          </cell>
          <cell r="C17" t="str">
            <v>Кулумбаева Гульдена </v>
          </cell>
        </row>
        <row r="18">
          <cell r="A18">
            <v>15</v>
          </cell>
          <cell r="B18">
            <v>25</v>
          </cell>
          <cell r="C18" t="str">
            <v>Саттарова Ырымгүл</v>
          </cell>
        </row>
        <row r="19">
          <cell r="A19">
            <v>16</v>
          </cell>
          <cell r="B19">
            <v>25</v>
          </cell>
          <cell r="C19" t="str">
            <v>Сеитова Айнаш </v>
          </cell>
        </row>
        <row r="20">
          <cell r="A20">
            <v>17</v>
          </cell>
          <cell r="B20">
            <v>25</v>
          </cell>
          <cell r="C20" t="str">
            <v>Касенова Алуа </v>
          </cell>
        </row>
        <row r="21">
          <cell r="A21">
            <v>18</v>
          </cell>
          <cell r="B21">
            <v>29</v>
          </cell>
          <cell r="C21" t="str">
            <v>Негруцак Анна </v>
          </cell>
        </row>
        <row r="22">
          <cell r="A22">
            <v>19</v>
          </cell>
          <cell r="B22">
            <v>29</v>
          </cell>
          <cell r="C22" t="str">
            <v>Сагалиев Саур </v>
          </cell>
        </row>
        <row r="23">
          <cell r="A23">
            <v>20</v>
          </cell>
          <cell r="B23">
            <v>29</v>
          </cell>
          <cell r="C23" t="str">
            <v>Кудайберген Нурдина</v>
          </cell>
        </row>
        <row r="24">
          <cell r="A24">
            <v>21</v>
          </cell>
          <cell r="B24">
            <v>34</v>
          </cell>
          <cell r="C24" t="str">
            <v>Богданов Илья </v>
          </cell>
        </row>
        <row r="25">
          <cell r="A25">
            <v>22</v>
          </cell>
          <cell r="B25">
            <v>39</v>
          </cell>
          <cell r="C25" t="str">
            <v>Апушева Карлыгаш </v>
          </cell>
        </row>
        <row r="26">
          <cell r="A26">
            <v>23</v>
          </cell>
          <cell r="B26">
            <v>39</v>
          </cell>
          <cell r="C26" t="str">
            <v>Смағұл Қымбат </v>
          </cell>
        </row>
        <row r="27">
          <cell r="A27">
            <v>24</v>
          </cell>
          <cell r="B27">
            <v>39</v>
          </cell>
          <cell r="C27" t="str">
            <v>Жакина  Адина</v>
          </cell>
        </row>
        <row r="28">
          <cell r="A28">
            <v>25</v>
          </cell>
          <cell r="B28">
            <v>41</v>
          </cell>
          <cell r="C28" t="str">
            <v>Иванцов Владислав </v>
          </cell>
        </row>
        <row r="29">
          <cell r="A29">
            <v>26</v>
          </cell>
          <cell r="B29">
            <v>41</v>
          </cell>
          <cell r="C29" t="str">
            <v> Увличенко Татьяна</v>
          </cell>
        </row>
        <row r="30">
          <cell r="A30">
            <v>27</v>
          </cell>
          <cell r="B30">
            <v>41</v>
          </cell>
          <cell r="C30" t="str">
            <v>Щербакова Анастасия</v>
          </cell>
        </row>
        <row r="31">
          <cell r="A31">
            <v>28</v>
          </cell>
          <cell r="B31">
            <v>42</v>
          </cell>
          <cell r="C31" t="str">
            <v>Бигалиева Раушан </v>
          </cell>
        </row>
        <row r="32">
          <cell r="A32">
            <v>29</v>
          </cell>
          <cell r="B32">
            <v>42</v>
          </cell>
          <cell r="C32" t="str">
            <v>Куралканов Алмаз </v>
          </cell>
        </row>
        <row r="33">
          <cell r="A33">
            <v>30</v>
          </cell>
          <cell r="B33">
            <v>43</v>
          </cell>
          <cell r="C33" t="str">
            <v>Саясат Рысжан </v>
          </cell>
        </row>
        <row r="34">
          <cell r="B34" t="str">
            <v>КСШ</v>
          </cell>
          <cell r="C34" t="str">
            <v>Мүкәрәм Сымбат </v>
          </cell>
        </row>
        <row r="37">
          <cell r="A37">
            <v>1</v>
          </cell>
          <cell r="B37">
            <v>9</v>
          </cell>
          <cell r="C37" t="str">
            <v>Салий Елена                </v>
          </cell>
        </row>
        <row r="38">
          <cell r="A38">
            <v>2</v>
          </cell>
          <cell r="B38">
            <v>9</v>
          </cell>
          <cell r="C38" t="str">
            <v>Ли Евгения </v>
          </cell>
        </row>
        <row r="39">
          <cell r="A39">
            <v>3</v>
          </cell>
        </row>
        <row r="40">
          <cell r="A40">
            <v>4</v>
          </cell>
          <cell r="B40">
            <v>13</v>
          </cell>
          <cell r="C40" t="str">
            <v>Нуралинов Арман </v>
          </cell>
        </row>
        <row r="41">
          <cell r="A41">
            <v>5</v>
          </cell>
          <cell r="B41">
            <v>16</v>
          </cell>
          <cell r="C41" t="str">
            <v>Аббасова Виолетта </v>
          </cell>
        </row>
        <row r="42">
          <cell r="A42">
            <v>6</v>
          </cell>
          <cell r="B42">
            <v>16</v>
          </cell>
          <cell r="C42" t="str">
            <v>Елюбаева Динара</v>
          </cell>
        </row>
        <row r="43">
          <cell r="A43">
            <v>7</v>
          </cell>
          <cell r="B43">
            <v>16</v>
          </cell>
          <cell r="C43" t="str">
            <v>Касенова Риза </v>
          </cell>
        </row>
        <row r="44">
          <cell r="A44">
            <v>8</v>
          </cell>
          <cell r="B44">
            <v>16</v>
          </cell>
          <cell r="C44" t="str">
            <v>Айдарова Айгерим </v>
          </cell>
        </row>
        <row r="45">
          <cell r="A45">
            <v>9</v>
          </cell>
          <cell r="B45">
            <v>16</v>
          </cell>
          <cell r="C45" t="str">
            <v>Фирсова Дарья </v>
          </cell>
        </row>
        <row r="46">
          <cell r="A46">
            <v>10</v>
          </cell>
          <cell r="B46">
            <v>16</v>
          </cell>
          <cell r="C46" t="str">
            <v>Клишин Илья </v>
          </cell>
        </row>
        <row r="47">
          <cell r="A47">
            <v>11</v>
          </cell>
          <cell r="B47">
            <v>19</v>
          </cell>
          <cell r="C47" t="str">
            <v>Аксакова Куралай </v>
          </cell>
        </row>
        <row r="48">
          <cell r="A48">
            <v>12</v>
          </cell>
          <cell r="B48">
            <v>19</v>
          </cell>
          <cell r="C48" t="str">
            <v>Асаинова Айнур </v>
          </cell>
        </row>
        <row r="49">
          <cell r="A49">
            <v>13</v>
          </cell>
          <cell r="B49">
            <v>19</v>
          </cell>
          <cell r="C49" t="str">
            <v>Шаймарданова Бибигуль </v>
          </cell>
        </row>
        <row r="50">
          <cell r="A50">
            <v>14</v>
          </cell>
        </row>
        <row r="51">
          <cell r="A51">
            <v>15</v>
          </cell>
        </row>
        <row r="52">
          <cell r="A52">
            <v>16</v>
          </cell>
          <cell r="B52">
            <v>20</v>
          </cell>
          <cell r="C52" t="str">
            <v>Талипова Диана </v>
          </cell>
        </row>
        <row r="53">
          <cell r="A53">
            <v>17</v>
          </cell>
          <cell r="B53">
            <v>20</v>
          </cell>
          <cell r="C53" t="str">
            <v>Айгумусова Альфия </v>
          </cell>
        </row>
        <row r="54">
          <cell r="A54">
            <v>18</v>
          </cell>
        </row>
        <row r="55">
          <cell r="A55">
            <v>19</v>
          </cell>
          <cell r="B55">
            <v>21</v>
          </cell>
          <cell r="C55" t="str">
            <v>Жунусова Жанна </v>
          </cell>
        </row>
        <row r="56">
          <cell r="A56">
            <v>20</v>
          </cell>
          <cell r="B56">
            <v>21</v>
          </cell>
          <cell r="C56" t="str">
            <v>Калтаева Асем </v>
          </cell>
        </row>
        <row r="57">
          <cell r="A57">
            <v>21</v>
          </cell>
        </row>
        <row r="58">
          <cell r="A58">
            <v>22</v>
          </cell>
          <cell r="B58">
            <v>25</v>
          </cell>
          <cell r="C58" t="str">
            <v>Аубакирова Фатиха </v>
          </cell>
        </row>
        <row r="59">
          <cell r="A59">
            <v>23</v>
          </cell>
          <cell r="B59">
            <v>26</v>
          </cell>
          <cell r="C59" t="str">
            <v>Шпиева Анастасия </v>
          </cell>
        </row>
        <row r="60">
          <cell r="A60">
            <v>24</v>
          </cell>
          <cell r="B60">
            <v>26</v>
          </cell>
          <cell r="C60" t="str">
            <v>Толеуов Алибек </v>
          </cell>
        </row>
        <row r="61">
          <cell r="A61">
            <v>25</v>
          </cell>
          <cell r="B61">
            <v>29</v>
          </cell>
          <cell r="C61" t="str">
            <v>Кузнецова Юлия </v>
          </cell>
        </row>
        <row r="62">
          <cell r="A62">
            <v>26</v>
          </cell>
        </row>
        <row r="63">
          <cell r="A63">
            <v>27</v>
          </cell>
          <cell r="B63">
            <v>29</v>
          </cell>
          <cell r="C63" t="str">
            <v>Калиев Талапжан </v>
          </cell>
        </row>
        <row r="64">
          <cell r="A64">
            <v>28</v>
          </cell>
        </row>
        <row r="65">
          <cell r="A65">
            <v>29</v>
          </cell>
          <cell r="B65">
            <v>34</v>
          </cell>
          <cell r="C65" t="str">
            <v>Камышников Александр </v>
          </cell>
        </row>
        <row r="68">
          <cell r="B68">
            <v>39</v>
          </cell>
          <cell r="C68" t="str">
            <v>Калиева Жамал </v>
          </cell>
        </row>
        <row r="69">
          <cell r="B69">
            <v>39</v>
          </cell>
          <cell r="C69" t="str">
            <v>Кашкаримова Айсулу </v>
          </cell>
        </row>
        <row r="71">
          <cell r="B71">
            <v>39</v>
          </cell>
          <cell r="C71" t="str">
            <v>Фесикова Вероника </v>
          </cell>
        </row>
        <row r="72">
          <cell r="B72">
            <v>39</v>
          </cell>
          <cell r="C72" t="str">
            <v>Сейфолла Нурсулу </v>
          </cell>
        </row>
        <row r="73">
          <cell r="B73">
            <v>39</v>
          </cell>
          <cell r="C73" t="str">
            <v>Сейфулла Тәттімбет</v>
          </cell>
        </row>
        <row r="74">
          <cell r="B74">
            <v>39</v>
          </cell>
          <cell r="C74" t="str">
            <v>Манабаева Айгерим </v>
          </cell>
        </row>
        <row r="75">
          <cell r="B75">
            <v>40</v>
          </cell>
          <cell r="C75" t="str">
            <v>Андрияшина Татьяна </v>
          </cell>
        </row>
      </sheetData>
      <sheetData sheetId="1">
        <row r="2">
          <cell r="T2">
            <v>41040</v>
          </cell>
        </row>
      </sheetData>
      <sheetData sheetId="8">
        <row r="1">
          <cell r="A1" t="str">
            <v>Результаты пробного тестирования выпускников-претендентов школ г. Павлодара                        в 2011-2012 учебном году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R16" sqref="R16"/>
    </sheetView>
  </sheetViews>
  <sheetFormatPr defaultColWidth="9.00390625" defaultRowHeight="12.75"/>
  <cols>
    <col min="1" max="1" width="4.00390625" style="44" customWidth="1"/>
    <col min="2" max="2" width="6.00390625" style="45" customWidth="1"/>
    <col min="3" max="3" width="23.375" style="44" customWidth="1"/>
    <col min="4" max="4" width="8.375" style="45" customWidth="1"/>
    <col min="5" max="5" width="6.25390625" style="45" customWidth="1"/>
    <col min="6" max="6" width="7.625" style="45" customWidth="1"/>
    <col min="7" max="7" width="6.125" style="45" customWidth="1"/>
    <col min="8" max="8" width="12.125" style="44" customWidth="1"/>
    <col min="9" max="9" width="6.375" style="44" customWidth="1"/>
    <col min="10" max="10" width="11.00390625" style="44" customWidth="1"/>
    <col min="11" max="11" width="5.875" style="44" customWidth="1"/>
    <col min="12" max="13" width="4.75390625" style="44" customWidth="1"/>
    <col min="14" max="14" width="4.00390625" style="44" customWidth="1"/>
    <col min="15" max="15" width="5.00390625" style="44" customWidth="1"/>
  </cols>
  <sheetData>
    <row r="1" spans="1:15" ht="42.75" customHeight="1">
      <c r="A1" s="1" t="str">
        <f>'[1]1 тест'!A1:J1</f>
        <v>Результаты пробного тестирования выпускников-претендентов школ г. Павлодара                        в 2011-2012 учебном году                                </v>
      </c>
      <c r="B1" s="1"/>
      <c r="C1" s="1"/>
      <c r="D1" s="1"/>
      <c r="E1" s="1"/>
      <c r="F1" s="1"/>
      <c r="G1" s="1"/>
      <c r="H1" s="1"/>
      <c r="I1" s="1"/>
      <c r="J1" s="1"/>
      <c r="K1" s="2">
        <f>'[1]общ табл'!T2</f>
        <v>41040</v>
      </c>
      <c r="L1" s="2"/>
      <c r="M1" s="2"/>
      <c r="N1" s="2"/>
      <c r="O1" s="2"/>
    </row>
    <row r="2" spans="1:15" ht="38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/>
      <c r="J2" s="6" t="s">
        <v>8</v>
      </c>
      <c r="K2" s="4" t="s">
        <v>9</v>
      </c>
      <c r="L2" s="4" t="s">
        <v>10</v>
      </c>
      <c r="M2" s="7" t="s">
        <v>11</v>
      </c>
      <c r="N2" s="7" t="s">
        <v>6</v>
      </c>
      <c r="O2" s="7" t="s">
        <v>12</v>
      </c>
    </row>
    <row r="3" spans="1:15" ht="12.75">
      <c r="A3" s="8"/>
      <c r="B3" s="9"/>
      <c r="C3" s="10"/>
      <c r="D3" s="9"/>
      <c r="E3" s="9"/>
      <c r="F3" s="9"/>
      <c r="G3" s="9"/>
      <c r="H3" s="11"/>
      <c r="I3" s="11"/>
      <c r="J3" s="12"/>
      <c r="K3" s="13"/>
      <c r="L3" s="13"/>
      <c r="M3" s="13"/>
      <c r="N3" s="13"/>
      <c r="O3" s="13"/>
    </row>
    <row r="4" spans="1:15" ht="15">
      <c r="A4" s="14">
        <f>'[1]Впишите фамилии!'!A4</f>
        <v>1</v>
      </c>
      <c r="B4" s="15">
        <f>'[1]Впишите фамилии!'!B4</f>
        <v>7</v>
      </c>
      <c r="C4" s="14" t="str">
        <f>'[1]Впишите фамилии!'!C4</f>
        <v>Абуева Жанна </v>
      </c>
      <c r="D4" s="16">
        <v>22</v>
      </c>
      <c r="E4" s="16">
        <v>25</v>
      </c>
      <c r="F4" s="16">
        <v>22</v>
      </c>
      <c r="G4" s="16">
        <v>23</v>
      </c>
      <c r="H4" s="17" t="s">
        <v>13</v>
      </c>
      <c r="I4" s="16">
        <v>24</v>
      </c>
      <c r="J4" s="18">
        <f>D4+E4+F4+G4+I4</f>
        <v>116</v>
      </c>
      <c r="K4" s="19">
        <v>5</v>
      </c>
      <c r="L4" s="19">
        <v>5</v>
      </c>
      <c r="M4" s="19">
        <v>5</v>
      </c>
      <c r="N4" s="19">
        <v>5</v>
      </c>
      <c r="O4" s="19">
        <v>5</v>
      </c>
    </row>
    <row r="5" spans="1:15" ht="15">
      <c r="A5" s="14">
        <f>'[1]Впишите фамилии!'!A5</f>
        <v>2</v>
      </c>
      <c r="B5" s="15">
        <f>'[1]Впишите фамилии!'!B5</f>
        <v>7</v>
      </c>
      <c r="C5" s="14" t="str">
        <f>'[1]Впишите фамилии!'!C5</f>
        <v>Первушина Юлия </v>
      </c>
      <c r="D5" s="16">
        <v>25</v>
      </c>
      <c r="E5" s="16">
        <v>24</v>
      </c>
      <c r="F5" s="16">
        <v>24</v>
      </c>
      <c r="G5" s="16">
        <v>24</v>
      </c>
      <c r="H5" s="17" t="s">
        <v>13</v>
      </c>
      <c r="I5" s="16">
        <v>24</v>
      </c>
      <c r="J5" s="18">
        <f aca="true" t="shared" si="0" ref="J5:J32">D5+E5+F5+G5+I5</f>
        <v>121</v>
      </c>
      <c r="K5" s="19">
        <v>5</v>
      </c>
      <c r="L5" s="19">
        <v>5</v>
      </c>
      <c r="M5" s="19">
        <v>5</v>
      </c>
      <c r="N5" s="19">
        <v>5</v>
      </c>
      <c r="O5" s="19">
        <v>5</v>
      </c>
    </row>
    <row r="6" spans="1:15" ht="15">
      <c r="A6" s="14">
        <f>'[1]Впишите фамилии!'!A6</f>
        <v>3</v>
      </c>
      <c r="B6" s="15">
        <f>'[1]Впишите фамилии!'!B6</f>
        <v>7</v>
      </c>
      <c r="C6" s="14" t="str">
        <f>'[1]Впишите фамилии!'!C6</f>
        <v>Чулкина Светлана</v>
      </c>
      <c r="D6" s="20"/>
      <c r="E6" s="20"/>
      <c r="F6" s="20"/>
      <c r="G6" s="20"/>
      <c r="H6" s="21"/>
      <c r="I6" s="20"/>
      <c r="J6" s="18"/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</row>
    <row r="7" spans="1:15" ht="15">
      <c r="A7" s="14">
        <f>'[1]Впишите фамилии!'!A7</f>
        <v>4</v>
      </c>
      <c r="B7" s="15">
        <f>'[1]Впишите фамилии!'!B7</f>
        <v>7</v>
      </c>
      <c r="C7" s="14" t="str">
        <f>'[1]Впишите фамилии!'!C7</f>
        <v>Насриденова Айнур</v>
      </c>
      <c r="D7" s="16">
        <v>23</v>
      </c>
      <c r="E7" s="16">
        <v>24</v>
      </c>
      <c r="F7" s="16">
        <v>22</v>
      </c>
      <c r="G7" s="16">
        <v>22</v>
      </c>
      <c r="H7" s="17" t="s">
        <v>14</v>
      </c>
      <c r="I7" s="16">
        <v>23</v>
      </c>
      <c r="J7" s="18">
        <f>D7+E7+F7+G7+I7</f>
        <v>114</v>
      </c>
      <c r="K7" s="19">
        <v>5</v>
      </c>
      <c r="L7" s="19">
        <v>5</v>
      </c>
      <c r="M7" s="19">
        <v>5</v>
      </c>
      <c r="N7" s="19">
        <v>5</v>
      </c>
      <c r="O7" s="19">
        <v>5</v>
      </c>
    </row>
    <row r="8" spans="1:15" ht="15">
      <c r="A8" s="14">
        <f>'[1]Впишите фамилии!'!A8</f>
        <v>5</v>
      </c>
      <c r="B8" s="15">
        <f>'[1]Впишите фамилии!'!B8</f>
        <v>9</v>
      </c>
      <c r="C8" s="14" t="str">
        <f>'[1]Впишите фамилии!'!C8</f>
        <v>СкребневаТатьяна</v>
      </c>
      <c r="D8" s="16">
        <v>23</v>
      </c>
      <c r="E8" s="16">
        <v>22</v>
      </c>
      <c r="F8" s="16">
        <v>24</v>
      </c>
      <c r="G8" s="16">
        <v>21</v>
      </c>
      <c r="H8" s="17" t="s">
        <v>15</v>
      </c>
      <c r="I8" s="16">
        <v>24</v>
      </c>
      <c r="J8" s="18">
        <f t="shared" si="0"/>
        <v>114</v>
      </c>
      <c r="K8" s="19">
        <v>5</v>
      </c>
      <c r="L8" s="19">
        <v>5</v>
      </c>
      <c r="M8" s="19">
        <v>5</v>
      </c>
      <c r="N8" s="19">
        <v>5</v>
      </c>
      <c r="O8" s="19">
        <v>5</v>
      </c>
    </row>
    <row r="9" spans="1:15" ht="15">
      <c r="A9" s="14">
        <f>'[1]Впишите фамилии!'!A9</f>
        <v>6</v>
      </c>
      <c r="B9" s="15">
        <f>'[1]Впишите фамилии!'!B9</f>
        <v>9</v>
      </c>
      <c r="C9" s="14" t="str">
        <f>'[1]Впишите фамилии!'!C9</f>
        <v>Васильева Ксения </v>
      </c>
      <c r="D9" s="16">
        <v>23</v>
      </c>
      <c r="E9" s="16">
        <v>25</v>
      </c>
      <c r="F9" s="16">
        <v>21</v>
      </c>
      <c r="G9" s="16">
        <v>19</v>
      </c>
      <c r="H9" s="17" t="s">
        <v>16</v>
      </c>
      <c r="I9" s="16">
        <v>21</v>
      </c>
      <c r="J9" s="18">
        <f t="shared" si="0"/>
        <v>109</v>
      </c>
      <c r="K9" s="19">
        <v>5</v>
      </c>
      <c r="L9" s="19">
        <v>5</v>
      </c>
      <c r="M9" s="19">
        <v>5</v>
      </c>
      <c r="N9" s="19">
        <v>4</v>
      </c>
      <c r="O9" s="19">
        <v>5</v>
      </c>
    </row>
    <row r="10" spans="1:15" ht="15">
      <c r="A10" s="14">
        <f>'[1]Впишите фамилии!'!A10</f>
        <v>7</v>
      </c>
      <c r="B10" s="15">
        <f>'[1]Впишите фамилии!'!B10</f>
        <v>9</v>
      </c>
      <c r="C10" s="14" t="str">
        <f>'[1]Впишите фамилии!'!C10</f>
        <v>Каракаева    Агила    </v>
      </c>
      <c r="D10" s="16"/>
      <c r="E10" s="16"/>
      <c r="F10" s="16"/>
      <c r="G10" s="16"/>
      <c r="H10" s="17"/>
      <c r="I10" s="16"/>
      <c r="J10" s="18"/>
      <c r="K10" s="19" t="s">
        <v>27</v>
      </c>
      <c r="L10" s="19" t="s">
        <v>27</v>
      </c>
      <c r="M10" s="19" t="s">
        <v>27</v>
      </c>
      <c r="N10" s="19" t="s">
        <v>27</v>
      </c>
      <c r="O10" s="19" t="s">
        <v>27</v>
      </c>
    </row>
    <row r="11" spans="1:15" ht="15">
      <c r="A11" s="14">
        <f>'[1]Впишите фамилии!'!A11</f>
        <v>8</v>
      </c>
      <c r="B11" s="15">
        <f>'[1]Впишите фамилии!'!B11</f>
        <v>9</v>
      </c>
      <c r="C11" s="14" t="str">
        <f>'[1]Впишите фамилии!'!C11</f>
        <v>Таскарина Шариат </v>
      </c>
      <c r="D11" s="16">
        <v>22</v>
      </c>
      <c r="E11" s="16">
        <v>24</v>
      </c>
      <c r="F11" s="16">
        <v>21</v>
      </c>
      <c r="G11" s="16">
        <v>24</v>
      </c>
      <c r="H11" s="17" t="s">
        <v>14</v>
      </c>
      <c r="I11" s="16">
        <v>24</v>
      </c>
      <c r="J11" s="18">
        <f>D11+E11+F11+G11+I11</f>
        <v>115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</row>
    <row r="12" spans="1:15" ht="15">
      <c r="A12" s="14">
        <f>'[1]Впишите фамилии!'!A12</f>
        <v>9</v>
      </c>
      <c r="B12" s="15">
        <f>'[1]Впишите фамилии!'!B12</f>
        <v>11</v>
      </c>
      <c r="C12" s="14" t="str">
        <f>'[1]Впишите фамилии!'!C12</f>
        <v>Абдрахманова Сауле</v>
      </c>
      <c r="D12" s="16">
        <v>23</v>
      </c>
      <c r="E12" s="16">
        <v>24</v>
      </c>
      <c r="F12" s="16">
        <v>23</v>
      </c>
      <c r="G12" s="16">
        <v>22</v>
      </c>
      <c r="H12" s="22" t="s">
        <v>13</v>
      </c>
      <c r="I12" s="16">
        <v>23</v>
      </c>
      <c r="J12" s="18">
        <f>D12+E12+F12+G12+I12</f>
        <v>115</v>
      </c>
      <c r="K12" s="19">
        <v>5</v>
      </c>
      <c r="L12" s="19">
        <v>5</v>
      </c>
      <c r="M12" s="19">
        <v>5</v>
      </c>
      <c r="N12" s="19">
        <v>5</v>
      </c>
      <c r="O12" s="19">
        <v>5</v>
      </c>
    </row>
    <row r="13" spans="1:15" ht="15">
      <c r="A13" s="14">
        <f>'[1]Впишите фамилии!'!A13</f>
        <v>10</v>
      </c>
      <c r="B13" s="15">
        <f>'[1]Впишите фамилии!'!B13</f>
        <v>19</v>
      </c>
      <c r="C13" s="14" t="str">
        <f>'[1]Впишите фамилии!'!C13</f>
        <v>Абдыханова Әсем </v>
      </c>
      <c r="D13" s="23">
        <v>25</v>
      </c>
      <c r="E13" s="23">
        <v>23</v>
      </c>
      <c r="F13" s="23">
        <v>25</v>
      </c>
      <c r="G13" s="23">
        <v>25</v>
      </c>
      <c r="H13" s="24" t="s">
        <v>14</v>
      </c>
      <c r="I13" s="23">
        <v>23</v>
      </c>
      <c r="J13" s="18">
        <f>D13+E13+F13+G13+I13</f>
        <v>121</v>
      </c>
      <c r="K13" s="19">
        <v>5</v>
      </c>
      <c r="L13" s="19">
        <v>5</v>
      </c>
      <c r="M13" s="19">
        <v>5</v>
      </c>
      <c r="N13" s="19">
        <v>5</v>
      </c>
      <c r="O13" s="19">
        <v>5</v>
      </c>
    </row>
    <row r="14" spans="1:15" ht="15">
      <c r="A14" s="14">
        <f>'[1]Впишите фамилии!'!A14</f>
        <v>11</v>
      </c>
      <c r="B14" s="15">
        <f>'[1]Впишите фамилии!'!B14</f>
        <v>20</v>
      </c>
      <c r="C14" s="14" t="str">
        <f>'[1]Впишите фамилии!'!C14</f>
        <v>Александрова Виктория </v>
      </c>
      <c r="D14" s="16">
        <v>23</v>
      </c>
      <c r="E14" s="16">
        <v>25</v>
      </c>
      <c r="F14" s="16">
        <v>25</v>
      </c>
      <c r="G14" s="16">
        <v>24</v>
      </c>
      <c r="H14" s="17" t="s">
        <v>13</v>
      </c>
      <c r="I14" s="16">
        <v>23</v>
      </c>
      <c r="J14" s="18">
        <f>D14+E14+F14+G14+I14</f>
        <v>120</v>
      </c>
      <c r="K14" s="19">
        <v>5</v>
      </c>
      <c r="L14" s="19">
        <v>5</v>
      </c>
      <c r="M14" s="19">
        <v>5</v>
      </c>
      <c r="N14" s="19">
        <v>5</v>
      </c>
      <c r="O14" s="19">
        <v>5</v>
      </c>
    </row>
    <row r="15" spans="1:15" ht="15">
      <c r="A15" s="14">
        <f>'[1]Впишите фамилии!'!A15</f>
        <v>12</v>
      </c>
      <c r="B15" s="15">
        <f>'[1]Впишите фамилии!'!B15</f>
        <v>20</v>
      </c>
      <c r="C15" s="14" t="str">
        <f>'[1]Впишите фамилии!'!C15</f>
        <v>Кабиденова Асылгуль </v>
      </c>
      <c r="D15" s="23">
        <v>25</v>
      </c>
      <c r="E15" s="23">
        <v>25</v>
      </c>
      <c r="F15" s="23">
        <v>25</v>
      </c>
      <c r="G15" s="23">
        <v>24</v>
      </c>
      <c r="H15" s="24" t="s">
        <v>14</v>
      </c>
      <c r="I15" s="23">
        <v>23</v>
      </c>
      <c r="J15" s="18">
        <f>D15+E15+F15+G15+I15</f>
        <v>122</v>
      </c>
      <c r="K15" s="19">
        <v>5</v>
      </c>
      <c r="L15" s="19">
        <v>5</v>
      </c>
      <c r="M15" s="19">
        <v>5</v>
      </c>
      <c r="N15" s="19">
        <v>5</v>
      </c>
      <c r="O15" s="19">
        <v>5</v>
      </c>
    </row>
    <row r="16" spans="1:15" ht="15">
      <c r="A16" s="14">
        <f>'[1]Впишите фамилии!'!A16</f>
        <v>13</v>
      </c>
      <c r="B16" s="15">
        <f>'[1]Впишите фамилии!'!B17</f>
        <v>24</v>
      </c>
      <c r="C16" s="14" t="str">
        <f>'[1]Впишите фамилии!'!C17</f>
        <v>Кулумбаева Гульдена </v>
      </c>
      <c r="D16" s="23">
        <v>25</v>
      </c>
      <c r="E16" s="23">
        <v>25</v>
      </c>
      <c r="F16" s="23">
        <v>25</v>
      </c>
      <c r="G16" s="23">
        <v>23</v>
      </c>
      <c r="H16" s="27" t="s">
        <v>15</v>
      </c>
      <c r="I16" s="23">
        <v>24</v>
      </c>
      <c r="J16" s="18">
        <f>D16+E16+F16+G16+I16</f>
        <v>122</v>
      </c>
      <c r="K16" s="19">
        <v>5</v>
      </c>
      <c r="L16" s="19">
        <v>5</v>
      </c>
      <c r="M16" s="19">
        <v>5</v>
      </c>
      <c r="N16" s="19">
        <v>5</v>
      </c>
      <c r="O16" s="19">
        <v>5</v>
      </c>
    </row>
    <row r="17" spans="1:15" ht="15">
      <c r="A17" s="14">
        <f>'[1]Впишите фамилии!'!A17</f>
        <v>14</v>
      </c>
      <c r="B17" s="15">
        <f>'[1]Впишите фамилии!'!B18</f>
        <v>25</v>
      </c>
      <c r="C17" s="14" t="str">
        <f>'[1]Впишите фамилии!'!C18</f>
        <v>Саттарова Ырымгүл</v>
      </c>
      <c r="D17" s="23">
        <v>24</v>
      </c>
      <c r="E17" s="23">
        <v>25</v>
      </c>
      <c r="F17" s="23">
        <v>24</v>
      </c>
      <c r="G17" s="23">
        <v>24</v>
      </c>
      <c r="H17" s="24" t="s">
        <v>16</v>
      </c>
      <c r="I17" s="23">
        <v>23</v>
      </c>
      <c r="J17" s="18">
        <f t="shared" si="0"/>
        <v>120</v>
      </c>
      <c r="K17" s="19">
        <v>5</v>
      </c>
      <c r="L17" s="19">
        <v>5</v>
      </c>
      <c r="M17" s="19">
        <v>5</v>
      </c>
      <c r="N17" s="19">
        <v>5</v>
      </c>
      <c r="O17" s="19">
        <v>5</v>
      </c>
    </row>
    <row r="18" spans="1:15" ht="15">
      <c r="A18" s="14">
        <f>'[1]Впишите фамилии!'!A18</f>
        <v>15</v>
      </c>
      <c r="B18" s="15">
        <f>'[1]Впишите фамилии!'!B19</f>
        <v>25</v>
      </c>
      <c r="C18" s="14" t="str">
        <f>'[1]Впишите фамилии!'!C19</f>
        <v>Сеитова Айнаш </v>
      </c>
      <c r="D18" s="25"/>
      <c r="E18" s="25"/>
      <c r="F18" s="25"/>
      <c r="G18" s="25"/>
      <c r="H18" s="26"/>
      <c r="I18" s="25"/>
      <c r="J18" s="18"/>
      <c r="K18" s="19" t="s">
        <v>27</v>
      </c>
      <c r="L18" s="19" t="s">
        <v>27</v>
      </c>
      <c r="M18" s="19" t="s">
        <v>27</v>
      </c>
      <c r="N18" s="19" t="s">
        <v>27</v>
      </c>
      <c r="O18" s="19" t="s">
        <v>27</v>
      </c>
    </row>
    <row r="19" spans="1:15" ht="15">
      <c r="A19" s="14">
        <f>'[1]Впишите фамилии!'!A19</f>
        <v>16</v>
      </c>
      <c r="B19" s="15">
        <f>'[1]Впишите фамилии!'!B20</f>
        <v>25</v>
      </c>
      <c r="C19" s="14" t="str">
        <f>'[1]Впишите фамилии!'!C20</f>
        <v>Касенова Алуа </v>
      </c>
      <c r="D19" s="23">
        <v>24</v>
      </c>
      <c r="E19" s="23">
        <v>23</v>
      </c>
      <c r="F19" s="23">
        <v>24</v>
      </c>
      <c r="G19" s="23">
        <v>22</v>
      </c>
      <c r="H19" s="24" t="s">
        <v>14</v>
      </c>
      <c r="I19" s="23">
        <v>24</v>
      </c>
      <c r="J19" s="18">
        <f t="shared" si="0"/>
        <v>117</v>
      </c>
      <c r="K19" s="19">
        <v>5</v>
      </c>
      <c r="L19" s="19">
        <v>5</v>
      </c>
      <c r="M19" s="19">
        <v>5</v>
      </c>
      <c r="N19" s="19">
        <v>5</v>
      </c>
      <c r="O19" s="19">
        <v>5</v>
      </c>
    </row>
    <row r="20" spans="1:15" ht="15">
      <c r="A20" s="14">
        <f>'[1]Впишите фамилии!'!A20</f>
        <v>17</v>
      </c>
      <c r="B20" s="15">
        <f>'[1]Впишите фамилии!'!B21</f>
        <v>29</v>
      </c>
      <c r="C20" s="14" t="str">
        <f>'[1]Впишите фамилии!'!C21</f>
        <v>Негруцак Анна </v>
      </c>
      <c r="D20" s="16">
        <v>25</v>
      </c>
      <c r="E20" s="16">
        <v>24</v>
      </c>
      <c r="F20" s="16">
        <v>24</v>
      </c>
      <c r="G20" s="16">
        <v>25</v>
      </c>
      <c r="H20" s="17" t="s">
        <v>17</v>
      </c>
      <c r="I20" s="16">
        <v>23</v>
      </c>
      <c r="J20" s="18">
        <f t="shared" si="0"/>
        <v>121</v>
      </c>
      <c r="K20" s="19">
        <v>5</v>
      </c>
      <c r="L20" s="19">
        <v>5</v>
      </c>
      <c r="M20" s="19">
        <v>5</v>
      </c>
      <c r="N20" s="19">
        <v>5</v>
      </c>
      <c r="O20" s="19">
        <v>5</v>
      </c>
    </row>
    <row r="21" spans="1:15" ht="15">
      <c r="A21" s="14">
        <f>'[1]Впишите фамилии!'!A21</f>
        <v>18</v>
      </c>
      <c r="B21" s="15">
        <f>'[1]Впишите фамилии!'!B22</f>
        <v>29</v>
      </c>
      <c r="C21" s="14" t="str">
        <f>'[1]Впишите фамилии!'!C22</f>
        <v>Сагалиев Саур </v>
      </c>
      <c r="D21" s="16">
        <v>25</v>
      </c>
      <c r="E21" s="16">
        <v>24</v>
      </c>
      <c r="F21" s="16">
        <v>24</v>
      </c>
      <c r="G21" s="16">
        <v>25</v>
      </c>
      <c r="H21" s="17" t="s">
        <v>15</v>
      </c>
      <c r="I21" s="16">
        <v>22</v>
      </c>
      <c r="J21" s="18">
        <f t="shared" si="0"/>
        <v>120</v>
      </c>
      <c r="K21" s="19">
        <v>5</v>
      </c>
      <c r="L21" s="19">
        <v>5</v>
      </c>
      <c r="M21" s="19">
        <v>5</v>
      </c>
      <c r="N21" s="19">
        <v>5</v>
      </c>
      <c r="O21" s="19">
        <v>5</v>
      </c>
    </row>
    <row r="22" spans="1:15" ht="15">
      <c r="A22" s="14">
        <f>'[1]Впишите фамилии!'!A22</f>
        <v>19</v>
      </c>
      <c r="B22" s="15">
        <f>'[1]Впишите фамилии!'!B23</f>
        <v>29</v>
      </c>
      <c r="C22" s="14" t="str">
        <f>'[1]Впишите фамилии!'!C23</f>
        <v>Кудайберген Нурдина</v>
      </c>
      <c r="D22" s="16">
        <v>24</v>
      </c>
      <c r="E22" s="16">
        <v>25</v>
      </c>
      <c r="F22" s="16">
        <v>25</v>
      </c>
      <c r="G22" s="16">
        <v>25</v>
      </c>
      <c r="H22" s="17" t="s">
        <v>15</v>
      </c>
      <c r="I22" s="16">
        <v>25</v>
      </c>
      <c r="J22" s="18">
        <f t="shared" si="0"/>
        <v>124</v>
      </c>
      <c r="K22" s="19">
        <v>5</v>
      </c>
      <c r="L22" s="19">
        <v>5</v>
      </c>
      <c r="M22" s="19">
        <v>5</v>
      </c>
      <c r="N22" s="19">
        <v>5</v>
      </c>
      <c r="O22" s="19">
        <v>5</v>
      </c>
    </row>
    <row r="23" spans="1:15" ht="15">
      <c r="A23" s="14">
        <f>'[1]Впишите фамилии!'!A23</f>
        <v>20</v>
      </c>
      <c r="B23" s="15">
        <f>'[1]Впишите фамилии!'!B24</f>
        <v>34</v>
      </c>
      <c r="C23" s="14" t="str">
        <f>'[1]Впишите фамилии!'!C24</f>
        <v>Богданов Илья </v>
      </c>
      <c r="D23" s="16">
        <v>24</v>
      </c>
      <c r="E23" s="16">
        <v>24</v>
      </c>
      <c r="F23" s="16">
        <v>25</v>
      </c>
      <c r="G23" s="16">
        <v>24</v>
      </c>
      <c r="H23" s="17" t="s">
        <v>14</v>
      </c>
      <c r="I23" s="16">
        <v>20</v>
      </c>
      <c r="J23" s="18">
        <f t="shared" si="0"/>
        <v>117</v>
      </c>
      <c r="K23" s="19">
        <v>5</v>
      </c>
      <c r="L23" s="19">
        <v>5</v>
      </c>
      <c r="M23" s="19">
        <v>5</v>
      </c>
      <c r="N23" s="19">
        <v>5</v>
      </c>
      <c r="O23" s="19">
        <v>4</v>
      </c>
    </row>
    <row r="24" spans="1:15" ht="15">
      <c r="A24" s="14">
        <f>'[1]Впишите фамилии!'!A24</f>
        <v>21</v>
      </c>
      <c r="B24" s="15">
        <f>'[1]Впишите фамилии!'!B25</f>
        <v>39</v>
      </c>
      <c r="C24" s="14" t="str">
        <f>'[1]Впишите фамилии!'!C25</f>
        <v>Апушева Карлыгаш </v>
      </c>
      <c r="D24" s="23">
        <v>23</v>
      </c>
      <c r="E24" s="23">
        <v>24</v>
      </c>
      <c r="F24" s="23">
        <v>24</v>
      </c>
      <c r="G24" s="23">
        <v>24</v>
      </c>
      <c r="H24" s="24" t="s">
        <v>17</v>
      </c>
      <c r="I24" s="23">
        <v>22</v>
      </c>
      <c r="J24" s="18">
        <f t="shared" si="0"/>
        <v>117</v>
      </c>
      <c r="K24" s="19">
        <v>5</v>
      </c>
      <c r="L24" s="19">
        <v>5</v>
      </c>
      <c r="M24" s="19">
        <v>5</v>
      </c>
      <c r="N24" s="19">
        <v>5</v>
      </c>
      <c r="O24" s="19">
        <v>5</v>
      </c>
    </row>
    <row r="25" spans="1:15" ht="15">
      <c r="A25" s="14">
        <f>'[1]Впишите фамилии!'!A25</f>
        <v>22</v>
      </c>
      <c r="B25" s="15">
        <f>'[1]Впишите фамилии!'!B26</f>
        <v>39</v>
      </c>
      <c r="C25" s="14" t="str">
        <f>'[1]Впишите фамилии!'!C26</f>
        <v>Смағұл Қымбат </v>
      </c>
      <c r="D25" s="23">
        <v>24</v>
      </c>
      <c r="E25" s="23">
        <v>24</v>
      </c>
      <c r="F25" s="23">
        <v>23</v>
      </c>
      <c r="G25" s="23">
        <v>23</v>
      </c>
      <c r="H25" s="24" t="s">
        <v>15</v>
      </c>
      <c r="I25" s="23">
        <v>22</v>
      </c>
      <c r="J25" s="18">
        <f t="shared" si="0"/>
        <v>116</v>
      </c>
      <c r="K25" s="19">
        <v>5</v>
      </c>
      <c r="L25" s="19">
        <v>5</v>
      </c>
      <c r="M25" s="19">
        <v>5</v>
      </c>
      <c r="N25" s="19">
        <v>5</v>
      </c>
      <c r="O25" s="19">
        <v>5</v>
      </c>
    </row>
    <row r="26" spans="1:15" ht="15">
      <c r="A26" s="14">
        <f>'[1]Впишите фамилии!'!A26</f>
        <v>23</v>
      </c>
      <c r="B26" s="15">
        <f>'[1]Впишите фамилии!'!B27</f>
        <v>39</v>
      </c>
      <c r="C26" s="14" t="str">
        <f>'[1]Впишите фамилии!'!C27</f>
        <v>Жакина  Адина</v>
      </c>
      <c r="D26" s="25"/>
      <c r="E26" s="25"/>
      <c r="F26" s="25"/>
      <c r="G26" s="25"/>
      <c r="H26" s="26"/>
      <c r="I26" s="25"/>
      <c r="J26" s="18"/>
      <c r="K26" s="19" t="s">
        <v>27</v>
      </c>
      <c r="L26" s="19" t="s">
        <v>27</v>
      </c>
      <c r="M26" s="19" t="s">
        <v>27</v>
      </c>
      <c r="N26" s="19" t="s">
        <v>27</v>
      </c>
      <c r="O26" s="19" t="s">
        <v>27</v>
      </c>
    </row>
    <row r="27" spans="1:15" ht="15">
      <c r="A27" s="14">
        <f>'[1]Впишите фамилии!'!A27</f>
        <v>24</v>
      </c>
      <c r="B27" s="15">
        <f>'[1]Впишите фамилии!'!B28</f>
        <v>41</v>
      </c>
      <c r="C27" s="14" t="str">
        <f>'[1]Впишите фамилии!'!C28</f>
        <v>Иванцов Владислав </v>
      </c>
      <c r="D27" s="16">
        <v>22</v>
      </c>
      <c r="E27" s="16">
        <v>20</v>
      </c>
      <c r="F27" s="16">
        <v>25</v>
      </c>
      <c r="G27" s="16">
        <v>24</v>
      </c>
      <c r="H27" s="17" t="s">
        <v>15</v>
      </c>
      <c r="I27" s="16">
        <v>25</v>
      </c>
      <c r="J27" s="18">
        <f t="shared" si="0"/>
        <v>116</v>
      </c>
      <c r="K27" s="19">
        <v>5</v>
      </c>
      <c r="L27" s="19">
        <v>5</v>
      </c>
      <c r="M27" s="19">
        <v>5</v>
      </c>
      <c r="N27" s="19">
        <v>5</v>
      </c>
      <c r="O27" s="19">
        <v>5</v>
      </c>
    </row>
    <row r="28" spans="1:15" ht="15">
      <c r="A28" s="14">
        <f>'[1]Впишите фамилии!'!A28</f>
        <v>25</v>
      </c>
      <c r="B28" s="15">
        <f>'[1]Впишите фамилии!'!B29</f>
        <v>41</v>
      </c>
      <c r="C28" s="14" t="str">
        <f>'[1]Впишите фамилии!'!C29</f>
        <v> Увличенко Татьяна</v>
      </c>
      <c r="D28" s="16">
        <v>25</v>
      </c>
      <c r="E28" s="16">
        <v>25</v>
      </c>
      <c r="F28" s="16">
        <v>24</v>
      </c>
      <c r="G28" s="16">
        <v>25</v>
      </c>
      <c r="H28" s="22" t="s">
        <v>13</v>
      </c>
      <c r="I28" s="16">
        <v>24</v>
      </c>
      <c r="J28" s="18">
        <f t="shared" si="0"/>
        <v>123</v>
      </c>
      <c r="K28" s="19">
        <v>5</v>
      </c>
      <c r="L28" s="19">
        <v>5</v>
      </c>
      <c r="M28" s="19">
        <v>5</v>
      </c>
      <c r="N28" s="19">
        <v>5</v>
      </c>
      <c r="O28" s="19">
        <v>5</v>
      </c>
    </row>
    <row r="29" spans="1:15" ht="15">
      <c r="A29" s="14">
        <f>'[1]Впишите фамилии!'!A29</f>
        <v>26</v>
      </c>
      <c r="B29" s="15">
        <f>'[1]Впишите фамилии!'!B30</f>
        <v>41</v>
      </c>
      <c r="C29" s="14" t="str">
        <f>'[1]Впишите фамилии!'!C30</f>
        <v>Щербакова Анастасия</v>
      </c>
      <c r="D29" s="16">
        <v>22</v>
      </c>
      <c r="E29" s="16">
        <v>23</v>
      </c>
      <c r="F29" s="16">
        <v>25</v>
      </c>
      <c r="G29" s="16">
        <v>23</v>
      </c>
      <c r="H29" s="17" t="s">
        <v>14</v>
      </c>
      <c r="I29" s="16">
        <v>21</v>
      </c>
      <c r="J29" s="18">
        <f t="shared" si="0"/>
        <v>114</v>
      </c>
      <c r="K29" s="19">
        <v>5</v>
      </c>
      <c r="L29" s="19">
        <v>5</v>
      </c>
      <c r="M29" s="19">
        <v>5</v>
      </c>
      <c r="N29" s="19">
        <v>5</v>
      </c>
      <c r="O29" s="19">
        <v>5</v>
      </c>
    </row>
    <row r="30" spans="1:15" ht="15">
      <c r="A30" s="14">
        <f>'[1]Впишите фамилии!'!A30</f>
        <v>27</v>
      </c>
      <c r="B30" s="15">
        <f>'[1]Впишите фамилии!'!B31</f>
        <v>42</v>
      </c>
      <c r="C30" s="14" t="str">
        <f>'[1]Впишите фамилии!'!C31</f>
        <v>Бигалиева Раушан </v>
      </c>
      <c r="D30" s="25"/>
      <c r="E30" s="25"/>
      <c r="F30" s="25"/>
      <c r="G30" s="25"/>
      <c r="H30" s="26"/>
      <c r="I30" s="25"/>
      <c r="J30" s="18"/>
      <c r="K30" s="19" t="s">
        <v>27</v>
      </c>
      <c r="L30" s="19" t="s">
        <v>27</v>
      </c>
      <c r="M30" s="19" t="s">
        <v>27</v>
      </c>
      <c r="N30" s="19" t="s">
        <v>27</v>
      </c>
      <c r="O30" s="19" t="s">
        <v>27</v>
      </c>
    </row>
    <row r="31" spans="1:15" ht="15">
      <c r="A31" s="14">
        <f>'[1]Впишите фамилии!'!A31</f>
        <v>28</v>
      </c>
      <c r="B31" s="15">
        <f>'[1]Впишите фамилии!'!B32</f>
        <v>42</v>
      </c>
      <c r="C31" s="14" t="str">
        <f>'[1]Впишите фамилии!'!C32</f>
        <v>Куралканов Алмаз </v>
      </c>
      <c r="D31" s="25"/>
      <c r="E31" s="25"/>
      <c r="F31" s="25"/>
      <c r="G31" s="25"/>
      <c r="H31" s="26"/>
      <c r="I31" s="25"/>
      <c r="J31" s="18"/>
      <c r="K31" s="19" t="s">
        <v>27</v>
      </c>
      <c r="L31" s="19" t="s">
        <v>27</v>
      </c>
      <c r="M31" s="19" t="s">
        <v>27</v>
      </c>
      <c r="N31" s="19" t="s">
        <v>27</v>
      </c>
      <c r="O31" s="19" t="s">
        <v>27</v>
      </c>
    </row>
    <row r="32" spans="1:15" ht="15">
      <c r="A32" s="14">
        <f>'[1]Впишите фамилии!'!A32</f>
        <v>29</v>
      </c>
      <c r="B32" s="15">
        <f>'[1]Впишите фамилии!'!B33</f>
        <v>43</v>
      </c>
      <c r="C32" s="14" t="str">
        <f>'[1]Впишите фамилии!'!C33</f>
        <v>Саясат Рысжан </v>
      </c>
      <c r="D32" s="16">
        <v>24</v>
      </c>
      <c r="E32" s="16">
        <v>23</v>
      </c>
      <c r="F32" s="16">
        <v>20</v>
      </c>
      <c r="G32" s="16">
        <v>22</v>
      </c>
      <c r="H32" s="17" t="s">
        <v>14</v>
      </c>
      <c r="I32" s="16">
        <v>19</v>
      </c>
      <c r="J32" s="18">
        <f t="shared" si="0"/>
        <v>108</v>
      </c>
      <c r="K32" s="19">
        <v>5</v>
      </c>
      <c r="L32" s="19">
        <v>5</v>
      </c>
      <c r="M32" s="19">
        <v>4</v>
      </c>
      <c r="N32" s="19">
        <v>5</v>
      </c>
      <c r="O32" s="19">
        <v>4</v>
      </c>
    </row>
    <row r="33" spans="1:15" ht="15">
      <c r="A33" s="14">
        <f>'[1]Впишите фамилии!'!A33</f>
        <v>30</v>
      </c>
      <c r="B33" s="15" t="str">
        <f>'[1]Впишите фамилии!'!B34</f>
        <v>КСШ</v>
      </c>
      <c r="C33" s="14" t="str">
        <f>'[1]Впишите фамилии!'!C34</f>
        <v>Мүкәрәм Сымбат </v>
      </c>
      <c r="D33" s="23">
        <v>25</v>
      </c>
      <c r="E33" s="23">
        <v>25</v>
      </c>
      <c r="F33" s="23">
        <v>25</v>
      </c>
      <c r="G33" s="23">
        <v>20</v>
      </c>
      <c r="H33" s="24" t="s">
        <v>14</v>
      </c>
      <c r="I33" s="23">
        <v>24</v>
      </c>
      <c r="J33" s="28">
        <v>119</v>
      </c>
      <c r="K33" s="29">
        <v>5</v>
      </c>
      <c r="L33" s="29">
        <v>5</v>
      </c>
      <c r="M33" s="29">
        <v>5</v>
      </c>
      <c r="N33" s="29">
        <v>5</v>
      </c>
      <c r="O33" s="29">
        <v>5</v>
      </c>
    </row>
    <row r="34" spans="1:15" s="52" customFormat="1" ht="15">
      <c r="A34" s="48"/>
      <c r="B34" s="49" t="s">
        <v>18</v>
      </c>
      <c r="C34" s="50" t="s">
        <v>19</v>
      </c>
      <c r="D34" s="51">
        <f aca="true" t="shared" si="1" ref="D34:I34">AVERAGE(D4:D33)</f>
        <v>23.75</v>
      </c>
      <c r="E34" s="51">
        <f t="shared" si="1"/>
        <v>23.958333333333332</v>
      </c>
      <c r="F34" s="51">
        <f t="shared" si="1"/>
        <v>23.708333333333332</v>
      </c>
      <c r="G34" s="51">
        <f t="shared" si="1"/>
        <v>23.208333333333332</v>
      </c>
      <c r="H34" s="51"/>
      <c r="I34" s="51">
        <f t="shared" si="1"/>
        <v>22.916666666666668</v>
      </c>
      <c r="J34" s="51">
        <f>AVERAGE(J4:J33)</f>
        <v>117.54166666666667</v>
      </c>
      <c r="K34" s="51">
        <v>5</v>
      </c>
      <c r="L34" s="51">
        <v>5</v>
      </c>
      <c r="M34" s="51">
        <v>4.956521739130435</v>
      </c>
      <c r="N34" s="51">
        <v>4.956521739130435</v>
      </c>
      <c r="O34" s="51">
        <v>4.913043478260869</v>
      </c>
    </row>
    <row r="35" spans="1:15" ht="15">
      <c r="A35" s="14">
        <f>'[1]Впишите фамилии!'!A37</f>
        <v>1</v>
      </c>
      <c r="B35" s="15">
        <f>'[1]Впишите фамилии!'!B37</f>
        <v>9</v>
      </c>
      <c r="C35" s="14" t="str">
        <f>'[1]Впишите фамилии!'!C37</f>
        <v>Салий Елена                </v>
      </c>
      <c r="D35" s="23">
        <v>24</v>
      </c>
      <c r="E35" s="23">
        <v>22</v>
      </c>
      <c r="F35" s="23">
        <v>24</v>
      </c>
      <c r="G35" s="23">
        <v>21</v>
      </c>
      <c r="H35" s="30" t="s">
        <v>15</v>
      </c>
      <c r="I35" s="23">
        <v>22</v>
      </c>
      <c r="J35" s="18">
        <f aca="true" t="shared" si="2" ref="J35:J63">D35+E35+F35+G35+I35</f>
        <v>113</v>
      </c>
      <c r="K35" s="19">
        <v>5</v>
      </c>
      <c r="L35" s="19">
        <v>5</v>
      </c>
      <c r="M35" s="19">
        <v>5</v>
      </c>
      <c r="N35" s="19">
        <v>5</v>
      </c>
      <c r="O35" s="19">
        <v>5</v>
      </c>
    </row>
    <row r="36" spans="1:15" ht="15">
      <c r="A36" s="14">
        <f>'[1]Впишите фамилии!'!A38</f>
        <v>2</v>
      </c>
      <c r="B36" s="15">
        <f>'[1]Впишите фамилии!'!B38</f>
        <v>9</v>
      </c>
      <c r="C36" s="14" t="str">
        <f>'[1]Впишите фамилии!'!C38</f>
        <v>Ли Евгения </v>
      </c>
      <c r="D36" s="23">
        <v>24</v>
      </c>
      <c r="E36" s="23">
        <v>23</v>
      </c>
      <c r="F36" s="23">
        <v>22</v>
      </c>
      <c r="G36" s="23">
        <v>24</v>
      </c>
      <c r="H36" s="30" t="s">
        <v>14</v>
      </c>
      <c r="I36" s="23">
        <v>24</v>
      </c>
      <c r="J36" s="18">
        <f t="shared" si="2"/>
        <v>117</v>
      </c>
      <c r="K36" s="19">
        <v>5</v>
      </c>
      <c r="L36" s="19">
        <v>5</v>
      </c>
      <c r="M36" s="19">
        <v>5</v>
      </c>
      <c r="N36" s="19">
        <v>5</v>
      </c>
      <c r="O36" s="19">
        <v>5</v>
      </c>
    </row>
    <row r="37" spans="1:15" ht="15">
      <c r="A37" s="14">
        <f>'[1]Впишите фамилии!'!A39</f>
        <v>3</v>
      </c>
      <c r="B37" s="15">
        <f>'[1]Впишите фамилии!'!B40</f>
        <v>13</v>
      </c>
      <c r="C37" s="14" t="str">
        <f>'[1]Впишите фамилии!'!C40</f>
        <v>Нуралинов Арман </v>
      </c>
      <c r="D37" s="23">
        <v>23</v>
      </c>
      <c r="E37" s="23">
        <v>23</v>
      </c>
      <c r="F37" s="23">
        <v>25</v>
      </c>
      <c r="G37" s="23">
        <v>22</v>
      </c>
      <c r="H37" s="30" t="s">
        <v>15</v>
      </c>
      <c r="I37" s="23">
        <v>23</v>
      </c>
      <c r="J37" s="18">
        <f t="shared" si="2"/>
        <v>116</v>
      </c>
      <c r="K37" s="19">
        <v>5</v>
      </c>
      <c r="L37" s="19">
        <v>5</v>
      </c>
      <c r="M37" s="19">
        <v>5</v>
      </c>
      <c r="N37" s="19">
        <v>5</v>
      </c>
      <c r="O37" s="19">
        <v>5</v>
      </c>
    </row>
    <row r="38" spans="1:15" ht="15">
      <c r="A38" s="14">
        <f>'[1]Впишите фамилии!'!A40</f>
        <v>4</v>
      </c>
      <c r="B38" s="15">
        <f>'[1]Впишите фамилии!'!B41</f>
        <v>16</v>
      </c>
      <c r="C38" s="14" t="str">
        <f>'[1]Впишите фамилии!'!C41</f>
        <v>Аббасова Виолетта </v>
      </c>
      <c r="D38" s="25"/>
      <c r="E38" s="25"/>
      <c r="F38" s="25"/>
      <c r="G38" s="25"/>
      <c r="H38" s="26"/>
      <c r="I38" s="25"/>
      <c r="J38" s="18"/>
      <c r="K38" s="19" t="s">
        <v>27</v>
      </c>
      <c r="L38" s="19" t="s">
        <v>27</v>
      </c>
      <c r="M38" s="19" t="s">
        <v>27</v>
      </c>
      <c r="N38" s="19" t="s">
        <v>27</v>
      </c>
      <c r="O38" s="19" t="s">
        <v>27</v>
      </c>
    </row>
    <row r="39" spans="1:15" ht="15">
      <c r="A39" s="14">
        <f>'[1]Впишите фамилии!'!A41</f>
        <v>5</v>
      </c>
      <c r="B39" s="15">
        <f>'[1]Впишите фамилии!'!B42</f>
        <v>16</v>
      </c>
      <c r="C39" s="14" t="str">
        <f>'[1]Впишите фамилии!'!C42</f>
        <v>Елюбаева Динара</v>
      </c>
      <c r="D39" s="23">
        <v>23</v>
      </c>
      <c r="E39" s="23">
        <v>25</v>
      </c>
      <c r="F39" s="23">
        <v>22</v>
      </c>
      <c r="G39" s="23">
        <v>22</v>
      </c>
      <c r="H39" s="24" t="s">
        <v>13</v>
      </c>
      <c r="I39" s="23">
        <v>21</v>
      </c>
      <c r="J39" s="18">
        <f t="shared" si="2"/>
        <v>113</v>
      </c>
      <c r="K39" s="19">
        <v>5</v>
      </c>
      <c r="L39" s="19">
        <v>5</v>
      </c>
      <c r="M39" s="19">
        <v>5</v>
      </c>
      <c r="N39" s="19">
        <v>5</v>
      </c>
      <c r="O39" s="19">
        <v>5</v>
      </c>
    </row>
    <row r="40" spans="1:15" ht="15">
      <c r="A40" s="14">
        <f>'[1]Впишите фамилии!'!A42</f>
        <v>6</v>
      </c>
      <c r="B40" s="15">
        <f>'[1]Впишите фамилии!'!B43</f>
        <v>16</v>
      </c>
      <c r="C40" s="14" t="str">
        <f>'[1]Впишите фамилии!'!C43</f>
        <v>Касенова Риза </v>
      </c>
      <c r="D40" s="23">
        <v>20</v>
      </c>
      <c r="E40" s="23">
        <v>19</v>
      </c>
      <c r="F40" s="23">
        <v>19</v>
      </c>
      <c r="G40" s="23">
        <v>20</v>
      </c>
      <c r="H40" s="24" t="s">
        <v>13</v>
      </c>
      <c r="I40" s="23">
        <v>21</v>
      </c>
      <c r="J40" s="18">
        <f t="shared" si="2"/>
        <v>99</v>
      </c>
      <c r="K40" s="19">
        <v>4</v>
      </c>
      <c r="L40" s="19">
        <v>5</v>
      </c>
      <c r="M40" s="19">
        <v>4</v>
      </c>
      <c r="N40" s="19">
        <v>5</v>
      </c>
      <c r="O40" s="19">
        <v>5</v>
      </c>
    </row>
    <row r="41" spans="1:15" ht="15">
      <c r="A41" s="14">
        <f>'[1]Впишите фамилии!'!A43</f>
        <v>7</v>
      </c>
      <c r="B41" s="15">
        <f>'[1]Впишите фамилии!'!B44</f>
        <v>16</v>
      </c>
      <c r="C41" s="14" t="str">
        <f>'[1]Впишите фамилии!'!C44</f>
        <v>Айдарова Айгерим </v>
      </c>
      <c r="D41" s="25"/>
      <c r="E41" s="25"/>
      <c r="F41" s="25"/>
      <c r="G41" s="25"/>
      <c r="H41" s="26"/>
      <c r="I41" s="25"/>
      <c r="J41" s="18"/>
      <c r="K41" s="19" t="s">
        <v>27</v>
      </c>
      <c r="L41" s="19" t="s">
        <v>27</v>
      </c>
      <c r="M41" s="19" t="s">
        <v>27</v>
      </c>
      <c r="N41" s="19" t="s">
        <v>27</v>
      </c>
      <c r="O41" s="19" t="s">
        <v>27</v>
      </c>
    </row>
    <row r="42" spans="1:15" ht="15">
      <c r="A42" s="14">
        <f>'[1]Впишите фамилии!'!A44</f>
        <v>8</v>
      </c>
      <c r="B42" s="15">
        <f>'[1]Впишите фамилии!'!B45</f>
        <v>16</v>
      </c>
      <c r="C42" s="14" t="str">
        <f>'[1]Впишите фамилии!'!C45</f>
        <v>Фирсова Дарья </v>
      </c>
      <c r="D42" s="23">
        <v>20</v>
      </c>
      <c r="E42" s="23">
        <v>24</v>
      </c>
      <c r="F42" s="23">
        <v>18</v>
      </c>
      <c r="G42" s="23">
        <v>19</v>
      </c>
      <c r="H42" s="24" t="s">
        <v>13</v>
      </c>
      <c r="I42" s="23">
        <v>20</v>
      </c>
      <c r="J42" s="18">
        <f t="shared" si="2"/>
        <v>101</v>
      </c>
      <c r="K42" s="19">
        <v>4</v>
      </c>
      <c r="L42" s="19">
        <v>5</v>
      </c>
      <c r="M42" s="19">
        <v>4</v>
      </c>
      <c r="N42" s="19">
        <v>4</v>
      </c>
      <c r="O42" s="19">
        <v>4</v>
      </c>
    </row>
    <row r="43" spans="1:15" ht="15">
      <c r="A43" s="14">
        <f>'[1]Впишите фамилии!'!A45</f>
        <v>9</v>
      </c>
      <c r="B43" s="15">
        <f>'[1]Впишите фамилии!'!B46</f>
        <v>16</v>
      </c>
      <c r="C43" s="14" t="str">
        <f>'[1]Впишите фамилии!'!C46</f>
        <v>Клишин Илья </v>
      </c>
      <c r="D43" s="23">
        <v>25</v>
      </c>
      <c r="E43" s="23">
        <v>24</v>
      </c>
      <c r="F43" s="23">
        <v>17</v>
      </c>
      <c r="G43" s="23">
        <v>21</v>
      </c>
      <c r="H43" s="24" t="s">
        <v>15</v>
      </c>
      <c r="I43" s="23">
        <v>21</v>
      </c>
      <c r="J43" s="18">
        <f t="shared" si="2"/>
        <v>108</v>
      </c>
      <c r="K43" s="19">
        <v>5</v>
      </c>
      <c r="L43" s="19">
        <v>5</v>
      </c>
      <c r="M43" s="19">
        <v>4</v>
      </c>
      <c r="N43" s="19">
        <v>5</v>
      </c>
      <c r="O43" s="19">
        <v>5</v>
      </c>
    </row>
    <row r="44" spans="1:15" ht="15">
      <c r="A44" s="14">
        <f>'[1]Впишите фамилии!'!A46</f>
        <v>10</v>
      </c>
      <c r="B44" s="15">
        <f>'[1]Впишите фамилии!'!B47</f>
        <v>19</v>
      </c>
      <c r="C44" s="14" t="str">
        <f>'[1]Впишите фамилии!'!C47</f>
        <v>Аксакова Куралай </v>
      </c>
      <c r="D44" s="23">
        <v>25</v>
      </c>
      <c r="E44" s="23">
        <v>24</v>
      </c>
      <c r="F44" s="23">
        <v>25</v>
      </c>
      <c r="G44" s="23">
        <v>23</v>
      </c>
      <c r="H44" s="27" t="s">
        <v>20</v>
      </c>
      <c r="I44" s="23">
        <v>24</v>
      </c>
      <c r="J44" s="18">
        <f t="shared" si="2"/>
        <v>121</v>
      </c>
      <c r="K44" s="19">
        <v>5</v>
      </c>
      <c r="L44" s="19">
        <v>5</v>
      </c>
      <c r="M44" s="19">
        <v>5</v>
      </c>
      <c r="N44" s="19">
        <v>5</v>
      </c>
      <c r="O44" s="19">
        <v>5</v>
      </c>
    </row>
    <row r="45" spans="1:15" ht="15">
      <c r="A45" s="14">
        <f>'[1]Впишите фамилии!'!A47</f>
        <v>11</v>
      </c>
      <c r="B45" s="15">
        <f>'[1]Впишите фамилии!'!B48</f>
        <v>19</v>
      </c>
      <c r="C45" s="14" t="str">
        <f>'[1]Впишите фамилии!'!C48</f>
        <v>Асаинова Айнур </v>
      </c>
      <c r="D45" s="23">
        <v>24</v>
      </c>
      <c r="E45" s="23">
        <v>23</v>
      </c>
      <c r="F45" s="23">
        <v>25</v>
      </c>
      <c r="G45" s="23">
        <v>23</v>
      </c>
      <c r="H45" s="24" t="s">
        <v>13</v>
      </c>
      <c r="I45" s="23">
        <v>24</v>
      </c>
      <c r="J45" s="18">
        <f t="shared" si="2"/>
        <v>119</v>
      </c>
      <c r="K45" s="19">
        <v>5</v>
      </c>
      <c r="L45" s="19">
        <v>5</v>
      </c>
      <c r="M45" s="19">
        <v>5</v>
      </c>
      <c r="N45" s="19">
        <v>5</v>
      </c>
      <c r="O45" s="19">
        <v>5</v>
      </c>
    </row>
    <row r="46" spans="1:15" ht="15">
      <c r="A46" s="14">
        <f>'[1]Впишите фамилии!'!A48</f>
        <v>12</v>
      </c>
      <c r="B46" s="15">
        <f>'[1]Впишите фамилии!'!B49</f>
        <v>19</v>
      </c>
      <c r="C46" s="14" t="str">
        <f>'[1]Впишите фамилии!'!C49</f>
        <v>Шаймарданова Бибигуль </v>
      </c>
      <c r="D46" s="23">
        <v>24</v>
      </c>
      <c r="E46" s="23">
        <v>23</v>
      </c>
      <c r="F46" s="23">
        <v>24</v>
      </c>
      <c r="G46" s="23">
        <v>19</v>
      </c>
      <c r="H46" s="24" t="s">
        <v>13</v>
      </c>
      <c r="I46" s="23">
        <v>22</v>
      </c>
      <c r="J46" s="18">
        <f t="shared" si="2"/>
        <v>112</v>
      </c>
      <c r="K46" s="19">
        <v>5</v>
      </c>
      <c r="L46" s="19">
        <v>5</v>
      </c>
      <c r="M46" s="19">
        <v>5</v>
      </c>
      <c r="N46" s="19">
        <v>4</v>
      </c>
      <c r="O46" s="19">
        <v>5</v>
      </c>
    </row>
    <row r="47" spans="1:15" ht="15">
      <c r="A47" s="14">
        <f>'[1]Впишите фамилии!'!A49</f>
        <v>13</v>
      </c>
      <c r="B47" s="15">
        <f>'[1]Впишите фамилии!'!B52</f>
        <v>20</v>
      </c>
      <c r="C47" s="14" t="str">
        <f>'[1]Впишите фамилии!'!C52</f>
        <v>Талипова Диана </v>
      </c>
      <c r="D47" s="23">
        <v>23</v>
      </c>
      <c r="E47" s="23">
        <v>24</v>
      </c>
      <c r="F47" s="23">
        <v>23</v>
      </c>
      <c r="G47" s="23">
        <v>22</v>
      </c>
      <c r="H47" s="24" t="s">
        <v>13</v>
      </c>
      <c r="I47" s="23">
        <v>25</v>
      </c>
      <c r="J47" s="18">
        <f t="shared" si="2"/>
        <v>117</v>
      </c>
      <c r="K47" s="19">
        <v>5</v>
      </c>
      <c r="L47" s="19">
        <v>5</v>
      </c>
      <c r="M47" s="19">
        <v>5</v>
      </c>
      <c r="N47" s="19">
        <v>5</v>
      </c>
      <c r="O47" s="19">
        <v>5</v>
      </c>
    </row>
    <row r="48" spans="1:15" ht="15">
      <c r="A48" s="14">
        <f>'[1]Впишите фамилии!'!A50</f>
        <v>14</v>
      </c>
      <c r="B48" s="15">
        <f>'[1]Впишите фамилии!'!B53</f>
        <v>20</v>
      </c>
      <c r="C48" s="14" t="str">
        <f>'[1]Впишите фамилии!'!C53</f>
        <v>Айгумусова Альфия </v>
      </c>
      <c r="D48" s="23">
        <v>25</v>
      </c>
      <c r="E48" s="23">
        <v>24</v>
      </c>
      <c r="F48" s="23">
        <v>21</v>
      </c>
      <c r="G48" s="23">
        <v>23</v>
      </c>
      <c r="H48" s="24" t="s">
        <v>15</v>
      </c>
      <c r="I48" s="23">
        <v>25</v>
      </c>
      <c r="J48" s="18">
        <f t="shared" si="2"/>
        <v>118</v>
      </c>
      <c r="K48" s="19">
        <v>5</v>
      </c>
      <c r="L48" s="19">
        <v>5</v>
      </c>
      <c r="M48" s="19">
        <v>5</v>
      </c>
      <c r="N48" s="19">
        <v>5</v>
      </c>
      <c r="O48" s="19">
        <v>5</v>
      </c>
    </row>
    <row r="49" spans="1:15" ht="15">
      <c r="A49" s="14">
        <f>'[1]Впишите фамилии!'!A51</f>
        <v>15</v>
      </c>
      <c r="B49" s="15">
        <f>'[1]Впишите фамилии!'!B55</f>
        <v>21</v>
      </c>
      <c r="C49" s="14" t="str">
        <f>'[1]Впишите фамилии!'!C55</f>
        <v>Жунусова Жанна </v>
      </c>
      <c r="D49" s="23">
        <v>22</v>
      </c>
      <c r="E49" s="23">
        <v>22</v>
      </c>
      <c r="F49" s="23">
        <v>20</v>
      </c>
      <c r="G49" s="23">
        <v>21</v>
      </c>
      <c r="H49" s="24" t="s">
        <v>13</v>
      </c>
      <c r="I49" s="23">
        <v>22</v>
      </c>
      <c r="J49" s="18">
        <f t="shared" si="2"/>
        <v>107</v>
      </c>
      <c r="K49" s="19">
        <v>5</v>
      </c>
      <c r="L49" s="19">
        <v>5</v>
      </c>
      <c r="M49" s="19">
        <v>4</v>
      </c>
      <c r="N49" s="19">
        <v>5</v>
      </c>
      <c r="O49" s="19">
        <v>5</v>
      </c>
    </row>
    <row r="50" spans="1:15" ht="15">
      <c r="A50" s="14">
        <f>'[1]Впишите фамилии!'!A52</f>
        <v>16</v>
      </c>
      <c r="B50" s="15">
        <f>'[1]Впишите фамилии!'!B56</f>
        <v>21</v>
      </c>
      <c r="C50" s="14" t="str">
        <f>'[1]Впишите фамилии!'!C56</f>
        <v>Калтаева Асем </v>
      </c>
      <c r="D50" s="25">
        <v>25</v>
      </c>
      <c r="E50" s="25">
        <v>22</v>
      </c>
      <c r="F50" s="25">
        <v>22</v>
      </c>
      <c r="G50" s="25">
        <v>17</v>
      </c>
      <c r="H50" s="26" t="s">
        <v>20</v>
      </c>
      <c r="I50" s="25">
        <v>23</v>
      </c>
      <c r="J50" s="18">
        <f t="shared" si="2"/>
        <v>109</v>
      </c>
      <c r="K50" s="19">
        <v>5</v>
      </c>
      <c r="L50" s="19">
        <v>5</v>
      </c>
      <c r="M50" s="19">
        <v>5</v>
      </c>
      <c r="N50" s="19">
        <v>4</v>
      </c>
      <c r="O50" s="19">
        <v>5</v>
      </c>
    </row>
    <row r="51" spans="1:15" ht="15">
      <c r="A51" s="14">
        <f>'[1]Впишите фамилии!'!A53</f>
        <v>17</v>
      </c>
      <c r="B51" s="15">
        <f>'[1]Впишите фамилии!'!B58</f>
        <v>25</v>
      </c>
      <c r="C51" s="14" t="str">
        <f>'[1]Впишите фамилии!'!C58</f>
        <v>Аубакирова Фатиха </v>
      </c>
      <c r="D51" s="23">
        <v>25</v>
      </c>
      <c r="E51" s="23">
        <v>25</v>
      </c>
      <c r="F51" s="23">
        <v>24</v>
      </c>
      <c r="G51" s="23">
        <v>25</v>
      </c>
      <c r="H51" s="27" t="s">
        <v>14</v>
      </c>
      <c r="I51" s="23">
        <v>24</v>
      </c>
      <c r="J51" s="18">
        <f t="shared" si="2"/>
        <v>123</v>
      </c>
      <c r="K51" s="19">
        <v>5</v>
      </c>
      <c r="L51" s="19">
        <v>5</v>
      </c>
      <c r="M51" s="19">
        <v>5</v>
      </c>
      <c r="N51" s="19">
        <v>5</v>
      </c>
      <c r="O51" s="19">
        <v>5</v>
      </c>
    </row>
    <row r="52" spans="1:15" ht="15">
      <c r="A52" s="14">
        <f>'[1]Впишите фамилии!'!A54</f>
        <v>18</v>
      </c>
      <c r="B52" s="15">
        <f>'[1]Впишите фамилии!'!B59</f>
        <v>26</v>
      </c>
      <c r="C52" s="14" t="str">
        <f>'[1]Впишите фамилии!'!C59</f>
        <v>Шпиева Анастасия </v>
      </c>
      <c r="D52" s="23">
        <v>22</v>
      </c>
      <c r="E52" s="23">
        <v>24</v>
      </c>
      <c r="F52" s="23">
        <v>24</v>
      </c>
      <c r="G52" s="23">
        <v>25</v>
      </c>
      <c r="H52" s="24" t="s">
        <v>14</v>
      </c>
      <c r="I52" s="23">
        <v>24</v>
      </c>
      <c r="J52" s="18">
        <f t="shared" si="2"/>
        <v>119</v>
      </c>
      <c r="K52" s="19">
        <v>5</v>
      </c>
      <c r="L52" s="19">
        <v>5</v>
      </c>
      <c r="M52" s="19">
        <v>5</v>
      </c>
      <c r="N52" s="19">
        <v>5</v>
      </c>
      <c r="O52" s="19">
        <v>5</v>
      </c>
    </row>
    <row r="53" spans="1:15" ht="15">
      <c r="A53" s="14">
        <f>'[1]Впишите фамилии!'!A55</f>
        <v>19</v>
      </c>
      <c r="B53" s="15">
        <f>'[1]Впишите фамилии!'!B60</f>
        <v>26</v>
      </c>
      <c r="C53" s="14" t="str">
        <f>'[1]Впишите фамилии!'!C60</f>
        <v>Толеуов Алибек </v>
      </c>
      <c r="D53" s="23">
        <v>23</v>
      </c>
      <c r="E53" s="23">
        <v>25</v>
      </c>
      <c r="F53" s="23">
        <v>24</v>
      </c>
      <c r="G53" s="23">
        <v>23</v>
      </c>
      <c r="H53" s="24" t="s">
        <v>21</v>
      </c>
      <c r="I53" s="23">
        <v>17</v>
      </c>
      <c r="J53" s="18">
        <f t="shared" si="2"/>
        <v>112</v>
      </c>
      <c r="K53" s="19">
        <v>5</v>
      </c>
      <c r="L53" s="19">
        <v>5</v>
      </c>
      <c r="M53" s="19">
        <v>5</v>
      </c>
      <c r="N53" s="19">
        <v>5</v>
      </c>
      <c r="O53" s="19">
        <v>4</v>
      </c>
    </row>
    <row r="54" spans="1:15" ht="15">
      <c r="A54" s="14">
        <f>'[1]Впишите фамилии!'!A56</f>
        <v>20</v>
      </c>
      <c r="B54" s="15">
        <f>'[1]Впишите фамилии!'!B61</f>
        <v>29</v>
      </c>
      <c r="C54" s="14" t="str">
        <f>'[1]Впишите фамилии!'!C61</f>
        <v>Кузнецова Юлия </v>
      </c>
      <c r="D54" s="23">
        <v>25</v>
      </c>
      <c r="E54" s="23">
        <v>23</v>
      </c>
      <c r="F54" s="23">
        <v>25</v>
      </c>
      <c r="G54" s="23">
        <v>22</v>
      </c>
      <c r="H54" s="24" t="s">
        <v>17</v>
      </c>
      <c r="I54" s="23">
        <v>23</v>
      </c>
      <c r="J54" s="18">
        <f t="shared" si="2"/>
        <v>118</v>
      </c>
      <c r="K54" s="19">
        <v>5</v>
      </c>
      <c r="L54" s="19">
        <v>5</v>
      </c>
      <c r="M54" s="19">
        <v>5</v>
      </c>
      <c r="N54" s="19">
        <v>5</v>
      </c>
      <c r="O54" s="19">
        <v>5</v>
      </c>
    </row>
    <row r="55" spans="1:15" ht="15">
      <c r="A55" s="14">
        <f>'[1]Впишите фамилии!'!A57</f>
        <v>21</v>
      </c>
      <c r="B55" s="15">
        <f>'[1]Впишите фамилии!'!B63</f>
        <v>29</v>
      </c>
      <c r="C55" s="14" t="str">
        <f>'[1]Впишите фамилии!'!C63</f>
        <v>Калиев Талапжан </v>
      </c>
      <c r="D55" s="23">
        <v>21</v>
      </c>
      <c r="E55" s="23">
        <v>19</v>
      </c>
      <c r="F55" s="23">
        <v>21</v>
      </c>
      <c r="G55" s="23">
        <v>20</v>
      </c>
      <c r="H55" s="24" t="s">
        <v>17</v>
      </c>
      <c r="I55" s="23">
        <v>21</v>
      </c>
      <c r="J55" s="18">
        <f t="shared" si="2"/>
        <v>102</v>
      </c>
      <c r="K55" s="19">
        <v>5</v>
      </c>
      <c r="L55" s="19">
        <v>5</v>
      </c>
      <c r="M55" s="19">
        <v>5</v>
      </c>
      <c r="N55" s="19">
        <v>5</v>
      </c>
      <c r="O55" s="19">
        <v>5</v>
      </c>
    </row>
    <row r="56" spans="1:15" ht="15">
      <c r="A56" s="14">
        <f>'[1]Впишите фамилии!'!A58</f>
        <v>22</v>
      </c>
      <c r="B56" s="15">
        <f>'[1]Впишите фамилии!'!B65</f>
        <v>34</v>
      </c>
      <c r="C56" s="14" t="str">
        <f>'[1]Впишите фамилии!'!C65</f>
        <v>Камышников Александр </v>
      </c>
      <c r="D56" s="23">
        <v>24</v>
      </c>
      <c r="E56" s="23">
        <v>22</v>
      </c>
      <c r="F56" s="23">
        <v>24</v>
      </c>
      <c r="G56" s="23">
        <v>21</v>
      </c>
      <c r="H56" s="24" t="s">
        <v>17</v>
      </c>
      <c r="I56" s="23">
        <v>24</v>
      </c>
      <c r="J56" s="18">
        <f t="shared" si="2"/>
        <v>115</v>
      </c>
      <c r="K56" s="19">
        <v>5</v>
      </c>
      <c r="L56" s="19">
        <v>5</v>
      </c>
      <c r="M56" s="19">
        <v>5</v>
      </c>
      <c r="N56" s="19">
        <v>5</v>
      </c>
      <c r="O56" s="19">
        <v>5</v>
      </c>
    </row>
    <row r="57" spans="1:15" ht="15">
      <c r="A57" s="14">
        <f>'[1]Впишите фамилии!'!A59</f>
        <v>23</v>
      </c>
      <c r="B57" s="15">
        <f>'[1]Впишите фамилии!'!B68</f>
        <v>39</v>
      </c>
      <c r="C57" s="14" t="str">
        <f>'[1]Впишите фамилии!'!C68</f>
        <v>Калиева Жамал </v>
      </c>
      <c r="D57" s="16">
        <v>25</v>
      </c>
      <c r="E57" s="16">
        <v>22</v>
      </c>
      <c r="F57" s="16">
        <v>20</v>
      </c>
      <c r="G57" s="16">
        <v>24</v>
      </c>
      <c r="H57" s="17" t="s">
        <v>17</v>
      </c>
      <c r="I57" s="16">
        <v>23</v>
      </c>
      <c r="J57" s="18">
        <f t="shared" si="2"/>
        <v>114</v>
      </c>
      <c r="K57" s="19">
        <v>5</v>
      </c>
      <c r="L57" s="19">
        <v>5</v>
      </c>
      <c r="M57" s="19">
        <v>4</v>
      </c>
      <c r="N57" s="19">
        <v>5</v>
      </c>
      <c r="O57" s="19">
        <v>5</v>
      </c>
    </row>
    <row r="58" spans="1:15" ht="15">
      <c r="A58" s="14">
        <f>'[1]Впишите фамилии!'!A60</f>
        <v>24</v>
      </c>
      <c r="B58" s="15">
        <f>'[1]Впишите фамилии!'!B69</f>
        <v>39</v>
      </c>
      <c r="C58" s="14" t="str">
        <f>'[1]Впишите фамилии!'!C69</f>
        <v>Кашкаримова Айсулу </v>
      </c>
      <c r="D58" s="25"/>
      <c r="E58" s="25"/>
      <c r="F58" s="25"/>
      <c r="G58" s="25"/>
      <c r="H58" s="26"/>
      <c r="I58" s="25"/>
      <c r="J58" s="18"/>
      <c r="K58" s="19" t="s">
        <v>27</v>
      </c>
      <c r="L58" s="19" t="s">
        <v>27</v>
      </c>
      <c r="M58" s="19" t="s">
        <v>27</v>
      </c>
      <c r="N58" s="19" t="s">
        <v>27</v>
      </c>
      <c r="O58" s="19" t="s">
        <v>27</v>
      </c>
    </row>
    <row r="59" spans="1:15" ht="15">
      <c r="A59" s="14">
        <f>'[1]Впишите фамилии!'!A61</f>
        <v>25</v>
      </c>
      <c r="B59" s="15">
        <f>'[1]Впишите фамилии!'!B71</f>
        <v>39</v>
      </c>
      <c r="C59" s="14" t="str">
        <f>'[1]Впишите фамилии!'!C71</f>
        <v>Фесикова Вероника </v>
      </c>
      <c r="D59" s="23">
        <v>22</v>
      </c>
      <c r="E59" s="23">
        <v>23</v>
      </c>
      <c r="F59" s="23">
        <v>24</v>
      </c>
      <c r="G59" s="23">
        <v>20</v>
      </c>
      <c r="H59" s="24" t="s">
        <v>13</v>
      </c>
      <c r="I59" s="23">
        <v>22</v>
      </c>
      <c r="J59" s="18">
        <f t="shared" si="2"/>
        <v>111</v>
      </c>
      <c r="K59" s="19">
        <v>5</v>
      </c>
      <c r="L59" s="19">
        <v>5</v>
      </c>
      <c r="M59" s="19">
        <v>5</v>
      </c>
      <c r="N59" s="19">
        <v>5</v>
      </c>
      <c r="O59" s="19">
        <v>5</v>
      </c>
    </row>
    <row r="60" spans="1:15" ht="15">
      <c r="A60" s="14">
        <f>'[1]Впишите фамилии!'!A62</f>
        <v>26</v>
      </c>
      <c r="B60" s="15">
        <f>'[1]Впишите фамилии!'!B72</f>
        <v>39</v>
      </c>
      <c r="C60" s="14" t="str">
        <f>'[1]Впишите фамилии!'!C72</f>
        <v>Сейфолла Нурсулу </v>
      </c>
      <c r="D60" s="23">
        <v>22</v>
      </c>
      <c r="E60" s="23">
        <v>24</v>
      </c>
      <c r="F60" s="23">
        <v>21</v>
      </c>
      <c r="G60" s="23">
        <v>23</v>
      </c>
      <c r="H60" s="24" t="s">
        <v>13</v>
      </c>
      <c r="I60" s="23">
        <v>25</v>
      </c>
      <c r="J60" s="18">
        <f t="shared" si="2"/>
        <v>115</v>
      </c>
      <c r="K60" s="19">
        <v>5</v>
      </c>
      <c r="L60" s="19">
        <v>5</v>
      </c>
      <c r="M60" s="19">
        <v>5</v>
      </c>
      <c r="N60" s="19">
        <v>5</v>
      </c>
      <c r="O60" s="19">
        <v>5</v>
      </c>
    </row>
    <row r="61" spans="1:15" ht="15">
      <c r="A61" s="14">
        <f>'[1]Впишите фамилии!'!A63</f>
        <v>27</v>
      </c>
      <c r="B61" s="15">
        <f>'[1]Впишите фамилии!'!B73</f>
        <v>39</v>
      </c>
      <c r="C61" s="14" t="str">
        <f>'[1]Впишите фамилии!'!C73</f>
        <v>Сейфулла Тәттімбет</v>
      </c>
      <c r="D61" s="23">
        <v>22</v>
      </c>
      <c r="E61" s="23">
        <v>18</v>
      </c>
      <c r="F61" s="23">
        <v>25</v>
      </c>
      <c r="G61" s="23">
        <v>23</v>
      </c>
      <c r="H61" s="24" t="s">
        <v>15</v>
      </c>
      <c r="I61" s="23">
        <v>22</v>
      </c>
      <c r="J61" s="18">
        <f t="shared" si="2"/>
        <v>110</v>
      </c>
      <c r="K61" s="19">
        <v>5</v>
      </c>
      <c r="L61" s="19">
        <v>5</v>
      </c>
      <c r="M61" s="19">
        <v>5</v>
      </c>
      <c r="N61" s="19">
        <v>5</v>
      </c>
      <c r="O61" s="19">
        <v>5</v>
      </c>
    </row>
    <row r="62" spans="1:15" ht="15">
      <c r="A62" s="14">
        <f>'[1]Впишите фамилии!'!A64</f>
        <v>28</v>
      </c>
      <c r="B62" s="15">
        <f>'[1]Впишите фамилии!'!B74</f>
        <v>39</v>
      </c>
      <c r="C62" s="14" t="str">
        <f>'[1]Впишите фамилии!'!C74</f>
        <v>Манабаева Айгерим </v>
      </c>
      <c r="D62" s="23">
        <v>24</v>
      </c>
      <c r="E62" s="23">
        <v>24</v>
      </c>
      <c r="F62" s="23">
        <v>24</v>
      </c>
      <c r="G62" s="23">
        <v>24</v>
      </c>
      <c r="H62" s="24" t="s">
        <v>14</v>
      </c>
      <c r="I62" s="23">
        <v>23</v>
      </c>
      <c r="J62" s="18">
        <f t="shared" si="2"/>
        <v>119</v>
      </c>
      <c r="K62" s="19">
        <v>5</v>
      </c>
      <c r="L62" s="19">
        <v>5</v>
      </c>
      <c r="M62" s="19">
        <v>5</v>
      </c>
      <c r="N62" s="19">
        <v>5</v>
      </c>
      <c r="O62" s="19">
        <v>5</v>
      </c>
    </row>
    <row r="63" spans="1:15" ht="15">
      <c r="A63" s="14">
        <f>'[1]Впишите фамилии!'!A65</f>
        <v>29</v>
      </c>
      <c r="B63" s="15">
        <f>'[1]Впишите фамилии!'!B75</f>
        <v>40</v>
      </c>
      <c r="C63" s="14" t="str">
        <f>'[1]Впишите фамилии!'!C75</f>
        <v>Андрияшина Татьяна </v>
      </c>
      <c r="D63" s="23">
        <v>22</v>
      </c>
      <c r="E63" s="23">
        <v>21</v>
      </c>
      <c r="F63" s="23">
        <v>24</v>
      </c>
      <c r="G63" s="23">
        <v>23</v>
      </c>
      <c r="H63" s="30" t="s">
        <v>14</v>
      </c>
      <c r="I63" s="23">
        <v>22</v>
      </c>
      <c r="J63" s="18">
        <f t="shared" si="2"/>
        <v>112</v>
      </c>
      <c r="K63" s="19">
        <v>5</v>
      </c>
      <c r="L63" s="19">
        <v>5</v>
      </c>
      <c r="M63" s="19">
        <v>5</v>
      </c>
      <c r="N63" s="19">
        <v>5</v>
      </c>
      <c r="O63" s="19">
        <v>5</v>
      </c>
    </row>
    <row r="64" spans="1:15" ht="15">
      <c r="A64" s="31"/>
      <c r="B64" s="32" t="s">
        <v>22</v>
      </c>
      <c r="C64" s="33" t="s">
        <v>23</v>
      </c>
      <c r="D64" s="34">
        <f aca="true" t="shared" si="3" ref="D64:I64">AVERAGE(D35:D63)</f>
        <v>23.23076923076923</v>
      </c>
      <c r="E64" s="34">
        <f t="shared" si="3"/>
        <v>22.76923076923077</v>
      </c>
      <c r="F64" s="34">
        <f t="shared" si="3"/>
        <v>22.576923076923077</v>
      </c>
      <c r="G64" s="34">
        <f t="shared" si="3"/>
        <v>21.923076923076923</v>
      </c>
      <c r="H64" s="34"/>
      <c r="I64" s="34">
        <f t="shared" si="3"/>
        <v>22.576923076923077</v>
      </c>
      <c r="J64" s="34">
        <f>AVERAGE(J35:J63)</f>
        <v>113.07692307692308</v>
      </c>
      <c r="K64" s="34">
        <v>4.92</v>
      </c>
      <c r="L64" s="34">
        <v>5</v>
      </c>
      <c r="M64" s="34">
        <v>4.8</v>
      </c>
      <c r="N64" s="34">
        <v>4.92</v>
      </c>
      <c r="O64" s="34">
        <v>4.92</v>
      </c>
    </row>
    <row r="65" spans="1:15" ht="28.5">
      <c r="A65" s="31"/>
      <c r="B65" s="32"/>
      <c r="C65" s="35" t="s">
        <v>24</v>
      </c>
      <c r="D65" s="36">
        <f aca="true" t="shared" si="4" ref="D65:I65">(D64+D34)/2</f>
        <v>23.490384615384613</v>
      </c>
      <c r="E65" s="36">
        <f t="shared" si="4"/>
        <v>23.36378205128205</v>
      </c>
      <c r="F65" s="36">
        <f t="shared" si="4"/>
        <v>23.142628205128204</v>
      </c>
      <c r="G65" s="36">
        <f t="shared" si="4"/>
        <v>22.565705128205128</v>
      </c>
      <c r="H65" s="36"/>
      <c r="I65" s="36">
        <f t="shared" si="4"/>
        <v>22.746794871794872</v>
      </c>
      <c r="J65" s="36">
        <f>(J64+J34)/2</f>
        <v>115.30929487179488</v>
      </c>
      <c r="K65" s="36">
        <f>(K64+K34)/2</f>
        <v>4.96</v>
      </c>
      <c r="L65" s="36">
        <f>(L64+L34)/2</f>
        <v>5</v>
      </c>
      <c r="M65" s="36">
        <f>(M64+M34)/2</f>
        <v>4.878260869565217</v>
      </c>
      <c r="N65" s="36">
        <f>(N64+N34)/2</f>
        <v>4.938260869565218</v>
      </c>
      <c r="O65" s="36">
        <f>(O64+O34)/2</f>
        <v>4.9165217391304346</v>
      </c>
    </row>
    <row r="66" spans="1:15" ht="15.75">
      <c r="A66" s="37"/>
      <c r="B66" s="38"/>
      <c r="C66" s="39"/>
      <c r="D66" s="40"/>
      <c r="E66" s="40"/>
      <c r="F66" s="40"/>
      <c r="G66" s="40"/>
      <c r="H66" s="40"/>
      <c r="I66" s="41"/>
      <c r="J66" s="40"/>
      <c r="K66" s="40"/>
      <c r="L66" s="40"/>
      <c r="M66" s="40"/>
      <c r="N66" s="40"/>
      <c r="O66" s="42"/>
    </row>
    <row r="67" spans="1:15" ht="12.75">
      <c r="A67" s="43"/>
      <c r="B67" s="38"/>
      <c r="C67" s="43" t="s">
        <v>25</v>
      </c>
      <c r="D67" s="38"/>
      <c r="E67" s="38"/>
      <c r="F67" s="38"/>
      <c r="G67" s="38"/>
      <c r="H67" s="43"/>
      <c r="I67" s="43"/>
      <c r="J67" s="43"/>
      <c r="K67" s="43"/>
      <c r="L67" s="43"/>
      <c r="M67" s="43"/>
      <c r="N67" s="43"/>
      <c r="O67" s="43"/>
    </row>
    <row r="68" spans="3:12" ht="18.75">
      <c r="C68" s="46" t="s">
        <v>26</v>
      </c>
      <c r="D68" s="46"/>
      <c r="E68" s="46"/>
      <c r="F68" s="46"/>
      <c r="G68" s="46"/>
      <c r="H68" s="46"/>
      <c r="I68" s="46"/>
      <c r="J68" s="46"/>
      <c r="K68" s="46"/>
      <c r="L68" s="47"/>
    </row>
  </sheetData>
  <sheetProtection/>
  <protectedRanges>
    <protectedRange password="8DF2" sqref="O33" name="Диапазон1_1_1"/>
  </protectedRanges>
  <mergeCells count="4">
    <mergeCell ref="A1:J1"/>
    <mergeCell ref="K1:O1"/>
    <mergeCell ref="H2:I2"/>
    <mergeCell ref="C68:K68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2012-05-10T12:42:33Z</cp:lastPrinted>
  <dcterms:created xsi:type="dcterms:W3CDTF">2012-05-10T12:27:23Z</dcterms:created>
  <dcterms:modified xsi:type="dcterms:W3CDTF">2012-05-10T13:01:20Z</dcterms:modified>
  <cp:category/>
  <cp:version/>
  <cp:contentType/>
  <cp:contentStatus/>
</cp:coreProperties>
</file>