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3030" activeTab="4"/>
  </bookViews>
  <sheets>
    <sheet name="казахский" sheetId="1" r:id="rId1"/>
    <sheet name="английский" sheetId="2" r:id="rId2"/>
    <sheet name="история" sheetId="3" r:id="rId3"/>
    <sheet name="итого" sheetId="4" r:id="rId4"/>
    <sheet name="4а" sheetId="5" r:id="rId5"/>
  </sheets>
  <definedNames>
    <definedName name="_xlnm._FilterDatabase" localSheetId="3" hidden="1">'итого'!$A$5:$X$104</definedName>
  </definedNames>
  <calcPr fullCalcOnLoad="1"/>
</workbook>
</file>

<file path=xl/sharedStrings.xml><?xml version="1.0" encoding="utf-8"?>
<sst xmlns="http://schemas.openxmlformats.org/spreadsheetml/2006/main" count="2226" uniqueCount="304">
  <si>
    <t>п/п</t>
  </si>
  <si>
    <t>Класс</t>
  </si>
  <si>
    <t>Фамилия</t>
  </si>
  <si>
    <t>Имя</t>
  </si>
  <si>
    <t>1</t>
  </si>
  <si>
    <t>8</t>
  </si>
  <si>
    <t>а</t>
  </si>
  <si>
    <t>2</t>
  </si>
  <si>
    <t>3</t>
  </si>
  <si>
    <t>Анна</t>
  </si>
  <si>
    <t>4</t>
  </si>
  <si>
    <t>Андрей</t>
  </si>
  <si>
    <t>5</t>
  </si>
  <si>
    <t>Сергей</t>
  </si>
  <si>
    <t>6</t>
  </si>
  <si>
    <t>7</t>
  </si>
  <si>
    <t>9</t>
  </si>
  <si>
    <t>Кирилл</t>
  </si>
  <si>
    <t>10</t>
  </si>
  <si>
    <t>11</t>
  </si>
  <si>
    <t>12</t>
  </si>
  <si>
    <t>Алена</t>
  </si>
  <si>
    <t>13</t>
  </si>
  <si>
    <t>14</t>
  </si>
  <si>
    <t>15</t>
  </si>
  <si>
    <t>16</t>
  </si>
  <si>
    <t>Мысак</t>
  </si>
  <si>
    <t>Галина</t>
  </si>
  <si>
    <t>17</t>
  </si>
  <si>
    <t>Александр</t>
  </si>
  <si>
    <t>18</t>
  </si>
  <si>
    <t>19</t>
  </si>
  <si>
    <t>20</t>
  </si>
  <si>
    <t>21</t>
  </si>
  <si>
    <t>22</t>
  </si>
  <si>
    <t>23</t>
  </si>
  <si>
    <t>24</t>
  </si>
  <si>
    <t>Екатерина</t>
  </si>
  <si>
    <t>25</t>
  </si>
  <si>
    <t>Тимонова</t>
  </si>
  <si>
    <t>26</t>
  </si>
  <si>
    <t>Валерия</t>
  </si>
  <si>
    <t>Никита</t>
  </si>
  <si>
    <t>б</t>
  </si>
  <si>
    <t>Виктор</t>
  </si>
  <si>
    <t>Владислав</t>
  </si>
  <si>
    <t>Олег</t>
  </si>
  <si>
    <t>Станислав</t>
  </si>
  <si>
    <t>Артем</t>
  </si>
  <si>
    <t>Юлия</t>
  </si>
  <si>
    <t>Дмитрий</t>
  </si>
  <si>
    <t>Алина</t>
  </si>
  <si>
    <t>Вероника</t>
  </si>
  <si>
    <t>в</t>
  </si>
  <si>
    <t>Александра</t>
  </si>
  <si>
    <t>Кристина</t>
  </si>
  <si>
    <t>Анастасия</t>
  </si>
  <si>
    <t>Кох</t>
  </si>
  <si>
    <t>Оксана</t>
  </si>
  <si>
    <t>Илья</t>
  </si>
  <si>
    <t>Даниил</t>
  </si>
  <si>
    <t>Парфенович</t>
  </si>
  <si>
    <t>казахский язык</t>
  </si>
  <si>
    <t>английский язык</t>
  </si>
  <si>
    <t>Виктория</t>
  </si>
  <si>
    <t>Дарья</t>
  </si>
  <si>
    <t>27</t>
  </si>
  <si>
    <t>Яна</t>
  </si>
  <si>
    <t>Марина</t>
  </si>
  <si>
    <t>Степан</t>
  </si>
  <si>
    <t>Ксения</t>
  </si>
  <si>
    <t>Емельяненко</t>
  </si>
  <si>
    <t>Коновалова</t>
  </si>
  <si>
    <t>Камила</t>
  </si>
  <si>
    <t>Свердлов</t>
  </si>
  <si>
    <t>Виолетта</t>
  </si>
  <si>
    <t>Жусупова</t>
  </si>
  <si>
    <t>Азиза</t>
  </si>
  <si>
    <t>Айгерим</t>
  </si>
  <si>
    <t>Аскар</t>
  </si>
  <si>
    <t>Наталья</t>
  </si>
  <si>
    <t>Мадина</t>
  </si>
  <si>
    <t>Владимир</t>
  </si>
  <si>
    <t>Шиль</t>
  </si>
  <si>
    <t>Диана</t>
  </si>
  <si>
    <t>Евгений</t>
  </si>
  <si>
    <t>Асаинов</t>
  </si>
  <si>
    <t>Асхат</t>
  </si>
  <si>
    <t>Атрепьев</t>
  </si>
  <si>
    <t>Белов</t>
  </si>
  <si>
    <t>Боярский</t>
  </si>
  <si>
    <t>Вадим</t>
  </si>
  <si>
    <t>Воронова</t>
  </si>
  <si>
    <t>Дзагнидзе</t>
  </si>
  <si>
    <t>Дроздова</t>
  </si>
  <si>
    <t>Снежана</t>
  </si>
  <si>
    <t>Елгин</t>
  </si>
  <si>
    <t>Жаворонков</t>
  </si>
  <si>
    <t>Егор</t>
  </si>
  <si>
    <t>Жангазин</t>
  </si>
  <si>
    <t>Султан</t>
  </si>
  <si>
    <t>Кабдрашитова</t>
  </si>
  <si>
    <t>Касумов</t>
  </si>
  <si>
    <t>Руслан</t>
  </si>
  <si>
    <t>Косарев</t>
  </si>
  <si>
    <t>Малахова</t>
  </si>
  <si>
    <t xml:space="preserve">Муксунова </t>
  </si>
  <si>
    <t>Гаухар</t>
  </si>
  <si>
    <t xml:space="preserve">Мусина </t>
  </si>
  <si>
    <t>Лейла</t>
  </si>
  <si>
    <t>Нагорняк</t>
  </si>
  <si>
    <t>Пекнич</t>
  </si>
  <si>
    <t>Сариджа</t>
  </si>
  <si>
    <t>Скороходов</t>
  </si>
  <si>
    <t>Федор</t>
  </si>
  <si>
    <t>Соромотин</t>
  </si>
  <si>
    <t xml:space="preserve">Тыслюк </t>
  </si>
  <si>
    <t>Ткалич</t>
  </si>
  <si>
    <t>Ефим</t>
  </si>
  <si>
    <t>Шмакова</t>
  </si>
  <si>
    <t>Штрек</t>
  </si>
  <si>
    <t>познание</t>
  </si>
  <si>
    <t>Артеменко</t>
  </si>
  <si>
    <t>Данил</t>
  </si>
  <si>
    <t>Ашикбекова</t>
  </si>
  <si>
    <t xml:space="preserve">Ботагоз </t>
  </si>
  <si>
    <t>Богатырев</t>
  </si>
  <si>
    <t>Алексей</t>
  </si>
  <si>
    <t>Герусова</t>
  </si>
  <si>
    <t>Мария</t>
  </si>
  <si>
    <t xml:space="preserve">Гостевских </t>
  </si>
  <si>
    <t>Демченко</t>
  </si>
  <si>
    <t>Леонид</t>
  </si>
  <si>
    <t>Каирбаева</t>
  </si>
  <si>
    <t>София</t>
  </si>
  <si>
    <t>Софья</t>
  </si>
  <si>
    <t>Корольков</t>
  </si>
  <si>
    <t xml:space="preserve">Кузьмицкий </t>
  </si>
  <si>
    <t>Тимофей</t>
  </si>
  <si>
    <t>Кутышев</t>
  </si>
  <si>
    <t>Леонова</t>
  </si>
  <si>
    <t>Ангелина</t>
  </si>
  <si>
    <t>Лысюк</t>
  </si>
  <si>
    <t>Игорь</t>
  </si>
  <si>
    <t>Медведская</t>
  </si>
  <si>
    <t>Минеев</t>
  </si>
  <si>
    <t>Новиков</t>
  </si>
  <si>
    <t xml:space="preserve">Понуркин </t>
  </si>
  <si>
    <t xml:space="preserve">Салимова  </t>
  </si>
  <si>
    <t>Дайана</t>
  </si>
  <si>
    <t>Сибагатуллин</t>
  </si>
  <si>
    <t>Ринат</t>
  </si>
  <si>
    <t>Сорокин</t>
  </si>
  <si>
    <t>Марк</t>
  </si>
  <si>
    <t>Тыртышная</t>
  </si>
  <si>
    <t>Эвелина</t>
  </si>
  <si>
    <t xml:space="preserve">Филатова </t>
  </si>
  <si>
    <t xml:space="preserve">Полина </t>
  </si>
  <si>
    <t xml:space="preserve">Харченко </t>
  </si>
  <si>
    <t xml:space="preserve">Ясная </t>
  </si>
  <si>
    <t xml:space="preserve">Никандрова </t>
  </si>
  <si>
    <t>Адильбеков</t>
  </si>
  <si>
    <t>Абылкаева</t>
  </si>
  <si>
    <t>Большакова</t>
  </si>
  <si>
    <t>Безпалый</t>
  </si>
  <si>
    <t>Васильковская</t>
  </si>
  <si>
    <t>Ержанов</t>
  </si>
  <si>
    <t>Саит</t>
  </si>
  <si>
    <t>Фариза</t>
  </si>
  <si>
    <t>Заркумова</t>
  </si>
  <si>
    <t>Круглова</t>
  </si>
  <si>
    <t>Кононенко</t>
  </si>
  <si>
    <t>Каблахитова</t>
  </si>
  <si>
    <t>Марилов</t>
  </si>
  <si>
    <t>Константин</t>
  </si>
  <si>
    <t>Нуркимбаева</t>
  </si>
  <si>
    <t>Мунира</t>
  </si>
  <si>
    <t>Пирогова</t>
  </si>
  <si>
    <t>Смирнягин</t>
  </si>
  <si>
    <t>Сильченко</t>
  </si>
  <si>
    <t>Темиров</t>
  </si>
  <si>
    <t>Алиден</t>
  </si>
  <si>
    <t>Цой</t>
  </si>
  <si>
    <t>Шадлинский</t>
  </si>
  <si>
    <t>Назим</t>
  </si>
  <si>
    <t>Муравьев</t>
  </si>
  <si>
    <t>Абдрахман</t>
  </si>
  <si>
    <t>Адильжан</t>
  </si>
  <si>
    <t>Архипов</t>
  </si>
  <si>
    <t>Аукенова</t>
  </si>
  <si>
    <t>Сауле</t>
  </si>
  <si>
    <t>Бодрова</t>
  </si>
  <si>
    <t>Бочин</t>
  </si>
  <si>
    <t>Вирченко</t>
  </si>
  <si>
    <t>Вайгант</t>
  </si>
  <si>
    <t>Дидык</t>
  </si>
  <si>
    <t>Еременко</t>
  </si>
  <si>
    <t>Колесников</t>
  </si>
  <si>
    <t>Юрий</t>
  </si>
  <si>
    <t>Кошляк</t>
  </si>
  <si>
    <t>Кузнецова</t>
  </si>
  <si>
    <t>Капитон</t>
  </si>
  <si>
    <t>Морогова</t>
  </si>
  <si>
    <t>Мусинова</t>
  </si>
  <si>
    <t>Газиза</t>
  </si>
  <si>
    <t>Нерадовских</t>
  </si>
  <si>
    <t>Петрова</t>
  </si>
  <si>
    <t>Поповиченко</t>
  </si>
  <si>
    <t>Охотницкий</t>
  </si>
  <si>
    <t>Георгий</t>
  </si>
  <si>
    <t>Сагидулла</t>
  </si>
  <si>
    <t>Айдар</t>
  </si>
  <si>
    <t>Тарасов</t>
  </si>
  <si>
    <t>Тарас</t>
  </si>
  <si>
    <t>Уатаева</t>
  </si>
  <si>
    <t>Наргиз</t>
  </si>
  <si>
    <t>Филина</t>
  </si>
  <si>
    <t>Маргарита</t>
  </si>
  <si>
    <t>Шпакова</t>
  </si>
  <si>
    <t>Алибекова</t>
  </si>
  <si>
    <t>Гульдана</t>
  </si>
  <si>
    <t>Аюченко</t>
  </si>
  <si>
    <t>Асланов</t>
  </si>
  <si>
    <t>Абдрахманова</t>
  </si>
  <si>
    <t>Асоскова</t>
  </si>
  <si>
    <t>Грушевский</t>
  </si>
  <si>
    <t>Дзюба</t>
  </si>
  <si>
    <t>Жакеев</t>
  </si>
  <si>
    <t>Касым</t>
  </si>
  <si>
    <t>Жамсапов</t>
  </si>
  <si>
    <t>Темирлан</t>
  </si>
  <si>
    <t>Ибраев</t>
  </si>
  <si>
    <t>Нурсултан</t>
  </si>
  <si>
    <t>Каскирбаева</t>
  </si>
  <si>
    <t>Камилла</t>
  </si>
  <si>
    <t>Копылова</t>
  </si>
  <si>
    <t>Корж</t>
  </si>
  <si>
    <t>Лидия</t>
  </si>
  <si>
    <t>Кожегалденова</t>
  </si>
  <si>
    <t>Аймира</t>
  </si>
  <si>
    <t>Лобко</t>
  </si>
  <si>
    <t>Глеб</t>
  </si>
  <si>
    <t>Мальцев</t>
  </si>
  <si>
    <t>Осипов</t>
  </si>
  <si>
    <t>Разумейко</t>
  </si>
  <si>
    <t xml:space="preserve">Сулеев </t>
  </si>
  <si>
    <t>Сагитова</t>
  </si>
  <si>
    <t>Шульга</t>
  </si>
  <si>
    <t xml:space="preserve">г </t>
  </si>
  <si>
    <t xml:space="preserve">Абрашова </t>
  </si>
  <si>
    <t>Альмухашева</t>
  </si>
  <si>
    <t>Брюховецкая</t>
  </si>
  <si>
    <t>Валентина</t>
  </si>
  <si>
    <t>Гадаборшев</t>
  </si>
  <si>
    <t>Башир</t>
  </si>
  <si>
    <t>Гладких</t>
  </si>
  <si>
    <t>Ростислав</t>
  </si>
  <si>
    <t>Губин</t>
  </si>
  <si>
    <t>Карабельникова</t>
  </si>
  <si>
    <t xml:space="preserve">Касенов </t>
  </si>
  <si>
    <t>Азат</t>
  </si>
  <si>
    <t xml:space="preserve">Касьянова </t>
  </si>
  <si>
    <t>Евгения</t>
  </si>
  <si>
    <t xml:space="preserve">Касьянов </t>
  </si>
  <si>
    <t>Киялбаева</t>
  </si>
  <si>
    <t>Ницын</t>
  </si>
  <si>
    <t xml:space="preserve">Пястолова </t>
  </si>
  <si>
    <t>Сафонов</t>
  </si>
  <si>
    <t>Сикач</t>
  </si>
  <si>
    <t>Хомула</t>
  </si>
  <si>
    <t>Датаев</t>
  </si>
  <si>
    <t>Ибрагим</t>
  </si>
  <si>
    <t>Чигринов</t>
  </si>
  <si>
    <t>Кожин</t>
  </si>
  <si>
    <t>Деревянко</t>
  </si>
  <si>
    <t>Анжелика</t>
  </si>
  <si>
    <t>26.11.</t>
  </si>
  <si>
    <t xml:space="preserve">Итоги пробных тестирований </t>
  </si>
  <si>
    <t>Пакина</t>
  </si>
  <si>
    <t>Ангальд</t>
  </si>
  <si>
    <t>28</t>
  </si>
  <si>
    <t>29</t>
  </si>
  <si>
    <t>средний балл 4а</t>
  </si>
  <si>
    <t>Средний балл 4б</t>
  </si>
  <si>
    <t>средний балл по школе</t>
  </si>
  <si>
    <t>средний балл 9а</t>
  </si>
  <si>
    <t>средний балл 9б</t>
  </si>
  <si>
    <t>средний балл 9в</t>
  </si>
  <si>
    <t>средний балл 9Г</t>
  </si>
  <si>
    <t xml:space="preserve">по школе </t>
  </si>
  <si>
    <t>история</t>
  </si>
  <si>
    <t>итог</t>
  </si>
  <si>
    <t>% вып</t>
  </si>
  <si>
    <t>10.12.</t>
  </si>
  <si>
    <t>сумма баллов</t>
  </si>
  <si>
    <t>15.01.</t>
  </si>
  <si>
    <t>Тишакова</t>
  </si>
  <si>
    <t>Баймухамбетова</t>
  </si>
  <si>
    <t>Анис</t>
  </si>
  <si>
    <t>Глатко</t>
  </si>
  <si>
    <t>Богдан</t>
  </si>
  <si>
    <t>18.02.</t>
  </si>
  <si>
    <t>ПГК</t>
  </si>
  <si>
    <t>пгк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</si>
</sst>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0.0000000"/>
    <numFmt numFmtId="172" formatCode="0.000000"/>
    <numFmt numFmtId="173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49" fontId="2" fillId="0" borderId="10" xfId="53" applyNumberFormat="1" applyBorder="1" applyAlignment="1">
      <alignment horizontal="center"/>
      <protection/>
    </xf>
    <xf numFmtId="0" fontId="2" fillId="0" borderId="10" xfId="53" applyBorder="1" applyAlignment="1">
      <alignment horizontal="center"/>
      <protection/>
    </xf>
    <xf numFmtId="49" fontId="2" fillId="0" borderId="10" xfId="53" applyNumberForma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49" fontId="2" fillId="0" borderId="10" xfId="54" applyNumberFormat="1" applyBorder="1" applyAlignment="1">
      <alignment horizontal="center"/>
      <protection/>
    </xf>
    <xf numFmtId="0" fontId="2" fillId="0" borderId="10" xfId="54" applyBorder="1" applyAlignment="1">
      <alignment horizontal="center"/>
      <protection/>
    </xf>
    <xf numFmtId="49" fontId="2" fillId="0" borderId="10" xfId="54" applyNumberFormat="1" applyBorder="1" applyAlignment="1" applyProtection="1">
      <alignment horizontal="center"/>
      <protection locked="0"/>
    </xf>
    <xf numFmtId="49" fontId="2" fillId="0" borderId="10" xfId="54" applyNumberFormat="1" applyFill="1" applyBorder="1" applyAlignment="1" applyProtection="1">
      <alignment horizontal="center"/>
      <protection locked="0"/>
    </xf>
    <xf numFmtId="49" fontId="2" fillId="0" borderId="10" xfId="55" applyNumberFormat="1" applyBorder="1" applyAlignment="1">
      <alignment horizontal="center"/>
      <protection/>
    </xf>
    <xf numFmtId="0" fontId="2" fillId="0" borderId="10" xfId="55" applyBorder="1" applyAlignment="1">
      <alignment horizontal="center"/>
      <protection/>
    </xf>
    <xf numFmtId="49" fontId="2" fillId="0" borderId="10" xfId="55" applyNumberForma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49" fontId="2" fillId="0" borderId="11" xfId="55" applyNumberFormat="1" applyBorder="1" applyAlignment="1">
      <alignment horizontal="center"/>
      <protection/>
    </xf>
    <xf numFmtId="16" fontId="3" fillId="0" borderId="10" xfId="0" applyNumberFormat="1" applyFont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0" xfId="0" applyFill="1" applyAlignment="1">
      <alignment/>
    </xf>
    <xf numFmtId="0" fontId="0" fillId="6" borderId="10" xfId="0" applyFill="1" applyBorder="1" applyAlignment="1">
      <alignment/>
    </xf>
    <xf numFmtId="0" fontId="0" fillId="6" borderId="0" xfId="0" applyFill="1" applyAlignment="1">
      <alignment/>
    </xf>
    <xf numFmtId="0" fontId="0" fillId="4" borderId="10" xfId="0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33" borderId="0" xfId="0" applyFill="1" applyAlignment="1">
      <alignment/>
    </xf>
    <xf numFmtId="49" fontId="2" fillId="0" borderId="11" xfId="55" applyNumberFormat="1" applyBorder="1" applyAlignment="1" applyProtection="1">
      <alignment horizontal="center"/>
      <protection locked="0"/>
    </xf>
    <xf numFmtId="0" fontId="0" fillId="5" borderId="10" xfId="0" applyFill="1" applyBorder="1" applyAlignment="1">
      <alignment/>
    </xf>
    <xf numFmtId="0" fontId="0" fillId="33" borderId="10" xfId="0" applyFill="1" applyBorder="1" applyAlignment="1">
      <alignment/>
    </xf>
    <xf numFmtId="170" fontId="0" fillId="7" borderId="10" xfId="0" applyNumberFormat="1" applyFill="1" applyBorder="1" applyAlignment="1">
      <alignment/>
    </xf>
    <xf numFmtId="170" fontId="0" fillId="4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170" fontId="0" fillId="33" borderId="10" xfId="0" applyNumberFormat="1" applyFill="1" applyBorder="1" applyAlignment="1">
      <alignment/>
    </xf>
    <xf numFmtId="170" fontId="0" fillId="6" borderId="10" xfId="0" applyNumberFormat="1" applyFill="1" applyBorder="1" applyAlignment="1">
      <alignment/>
    </xf>
    <xf numFmtId="170" fontId="0" fillId="5" borderId="10" xfId="0" applyNumberFormat="1" applyFill="1" applyBorder="1" applyAlignment="1">
      <alignment/>
    </xf>
    <xf numFmtId="170" fontId="0" fillId="0" borderId="10" xfId="0" applyNumberFormat="1" applyBorder="1" applyAlignment="1">
      <alignment/>
    </xf>
    <xf numFmtId="16" fontId="0" fillId="0" borderId="10" xfId="0" applyNumberFormat="1" applyBorder="1" applyAlignment="1">
      <alignment/>
    </xf>
    <xf numFmtId="170" fontId="0" fillId="7" borderId="12" xfId="0" applyNumberFormat="1" applyFill="1" applyBorder="1" applyAlignment="1">
      <alignment/>
    </xf>
    <xf numFmtId="170" fontId="0" fillId="6" borderId="12" xfId="0" applyNumberFormat="1" applyFill="1" applyBorder="1" applyAlignment="1">
      <alignment/>
    </xf>
    <xf numFmtId="170" fontId="0" fillId="4" borderId="12" xfId="0" applyNumberFormat="1" applyFill="1" applyBorder="1" applyAlignment="1">
      <alignment/>
    </xf>
    <xf numFmtId="17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9" fontId="4" fillId="0" borderId="10" xfId="0" applyNumberFormat="1" applyFont="1" applyFill="1" applyBorder="1" applyAlignment="1" applyProtection="1">
      <alignment/>
      <protection locked="0"/>
    </xf>
    <xf numFmtId="49" fontId="2" fillId="0" borderId="10" xfId="55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9" fontId="2" fillId="0" borderId="13" xfId="55" applyNumberFormat="1" applyFill="1" applyBorder="1" applyAlignment="1" applyProtection="1">
      <alignment horizontal="center"/>
      <protection locked="0"/>
    </xf>
    <xf numFmtId="49" fontId="4" fillId="0" borderId="13" xfId="0" applyNumberFormat="1" applyFont="1" applyFill="1" applyBorder="1" applyAlignment="1" applyProtection="1">
      <alignment/>
      <protection locked="0"/>
    </xf>
    <xf numFmtId="0" fontId="0" fillId="0" borderId="14" xfId="0" applyFill="1" applyBorder="1" applyAlignment="1">
      <alignment horizontal="center"/>
    </xf>
    <xf numFmtId="0" fontId="0" fillId="7" borderId="15" xfId="0" applyFill="1" applyBorder="1" applyAlignment="1">
      <alignment/>
    </xf>
    <xf numFmtId="0" fontId="0" fillId="6" borderId="15" xfId="0" applyFill="1" applyBorder="1" applyAlignment="1">
      <alignment/>
    </xf>
    <xf numFmtId="0" fontId="0" fillId="5" borderId="15" xfId="0" applyFill="1" applyBorder="1" applyAlignment="1">
      <alignment/>
    </xf>
    <xf numFmtId="0" fontId="0" fillId="4" borderId="15" xfId="0" applyFill="1" applyBorder="1" applyAlignment="1">
      <alignment/>
    </xf>
    <xf numFmtId="1" fontId="0" fillId="7" borderId="10" xfId="0" applyNumberFormat="1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2" fillId="0" borderId="10" xfId="53" applyNumberFormat="1" applyFont="1" applyFill="1" applyBorder="1" applyAlignment="1">
      <alignment horizontal="center"/>
      <protection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2" fillId="0" borderId="11" xfId="53" applyNumberFormat="1" applyBorder="1" applyAlignment="1">
      <alignment horizontal="center"/>
      <protection/>
    </xf>
    <xf numFmtId="49" fontId="2" fillId="0" borderId="16" xfId="53" applyNumberFormat="1" applyBorder="1" applyAlignment="1">
      <alignment horizontal="center"/>
      <protection/>
    </xf>
    <xf numFmtId="0" fontId="2" fillId="0" borderId="11" xfId="53" applyNumberFormat="1" applyFont="1" applyFill="1" applyBorder="1" applyAlignment="1">
      <alignment horizontal="center" wrapText="1"/>
      <protection/>
    </xf>
    <xf numFmtId="0" fontId="2" fillId="0" borderId="16" xfId="53" applyNumberFormat="1" applyFont="1" applyFill="1" applyBorder="1" applyAlignment="1">
      <alignment horizontal="center" wrapText="1"/>
      <protection/>
    </xf>
    <xf numFmtId="49" fontId="2" fillId="0" borderId="11" xfId="53" applyNumberFormat="1" applyFont="1" applyFill="1" applyBorder="1" applyAlignment="1">
      <alignment horizontal="center" wrapText="1"/>
      <protection/>
    </xf>
    <xf numFmtId="49" fontId="2" fillId="0" borderId="16" xfId="53" applyNumberFormat="1" applyFont="1" applyFill="1" applyBorder="1" applyAlignment="1">
      <alignment horizontal="center" wrapText="1"/>
      <protection/>
    </xf>
    <xf numFmtId="49" fontId="2" fillId="7" borderId="12" xfId="53" applyNumberFormat="1" applyFill="1" applyBorder="1" applyAlignment="1">
      <alignment horizontal="center"/>
      <protection/>
    </xf>
    <xf numFmtId="49" fontId="2" fillId="7" borderId="14" xfId="53" applyNumberFormat="1" applyFill="1" applyBorder="1" applyAlignment="1">
      <alignment horizontal="center"/>
      <protection/>
    </xf>
    <xf numFmtId="49" fontId="2" fillId="7" borderId="15" xfId="53" applyNumberFormat="1" applyFill="1" applyBorder="1" applyAlignment="1">
      <alignment horizontal="center"/>
      <protection/>
    </xf>
    <xf numFmtId="49" fontId="2" fillId="6" borderId="12" xfId="53" applyNumberFormat="1" applyFill="1" applyBorder="1" applyAlignment="1">
      <alignment horizontal="center"/>
      <protection/>
    </xf>
    <xf numFmtId="49" fontId="2" fillId="6" borderId="14" xfId="53" applyNumberFormat="1" applyFill="1" applyBorder="1" applyAlignment="1">
      <alignment horizontal="center"/>
      <protection/>
    </xf>
    <xf numFmtId="49" fontId="2" fillId="6" borderId="15" xfId="53" applyNumberFormat="1" applyFill="1" applyBorder="1" applyAlignment="1">
      <alignment horizontal="center"/>
      <protection/>
    </xf>
    <xf numFmtId="49" fontId="2" fillId="4" borderId="12" xfId="53" applyNumberFormat="1" applyFill="1" applyBorder="1" applyAlignment="1">
      <alignment horizontal="center"/>
      <protection/>
    </xf>
    <xf numFmtId="49" fontId="2" fillId="4" borderId="14" xfId="53" applyNumberFormat="1" applyFill="1" applyBorder="1" applyAlignment="1">
      <alignment horizontal="center"/>
      <protection/>
    </xf>
    <xf numFmtId="49" fontId="2" fillId="4" borderId="15" xfId="53" applyNumberFormat="1" applyFill="1" applyBorder="1" applyAlignment="1">
      <alignment horizontal="center"/>
      <protection/>
    </xf>
    <xf numFmtId="0" fontId="3" fillId="0" borderId="14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9"/>
  <sheetViews>
    <sheetView workbookViewId="0" topLeftCell="A88">
      <selection activeCell="H10" sqref="H10"/>
    </sheetView>
  </sheetViews>
  <sheetFormatPr defaultColWidth="9.140625" defaultRowHeight="15"/>
  <cols>
    <col min="1" max="1" width="5.00390625" style="0" customWidth="1"/>
    <col min="2" max="2" width="6.00390625" style="0" customWidth="1"/>
    <col min="3" max="3" width="5.140625" style="0" customWidth="1"/>
    <col min="4" max="4" width="14.28125" style="0" customWidth="1"/>
    <col min="5" max="5" width="10.57421875" style="0" customWidth="1"/>
    <col min="6" max="6" width="8.28125" style="0" customWidth="1"/>
    <col min="7" max="7" width="12.7109375" style="0" customWidth="1"/>
  </cols>
  <sheetData>
    <row r="1" spans="4:5" ht="15">
      <c r="D1" s="68" t="s">
        <v>62</v>
      </c>
      <c r="E1" s="69"/>
    </row>
    <row r="2" spans="1:5" ht="15">
      <c r="A2" s="70"/>
      <c r="B2" s="72" t="s">
        <v>1</v>
      </c>
      <c r="C2" s="74"/>
      <c r="D2" s="67" t="s">
        <v>2</v>
      </c>
      <c r="E2" s="67" t="s">
        <v>3</v>
      </c>
    </row>
    <row r="3" spans="1:6" ht="15">
      <c r="A3" s="71"/>
      <c r="B3" s="73"/>
      <c r="C3" s="75"/>
      <c r="D3" s="67"/>
      <c r="E3" s="67"/>
      <c r="F3" s="41" t="s">
        <v>303</v>
      </c>
    </row>
    <row r="4" spans="1:6" ht="15">
      <c r="A4" s="1" t="s">
        <v>4</v>
      </c>
      <c r="B4" s="3" t="s">
        <v>16</v>
      </c>
      <c r="C4" s="3" t="s">
        <v>6</v>
      </c>
      <c r="D4" s="17" t="s">
        <v>161</v>
      </c>
      <c r="E4" s="17" t="s">
        <v>79</v>
      </c>
      <c r="F4" s="46">
        <v>30</v>
      </c>
    </row>
    <row r="5" spans="1:6" ht="15">
      <c r="A5" s="1" t="s">
        <v>7</v>
      </c>
      <c r="B5" s="3" t="s">
        <v>16</v>
      </c>
      <c r="C5" s="3" t="s">
        <v>6</v>
      </c>
      <c r="D5" s="17" t="s">
        <v>162</v>
      </c>
      <c r="E5" s="17" t="s">
        <v>78</v>
      </c>
      <c r="F5" s="46">
        <v>29</v>
      </c>
    </row>
    <row r="6" spans="1:6" ht="15">
      <c r="A6" s="1" t="s">
        <v>8</v>
      </c>
      <c r="B6" s="3" t="s">
        <v>16</v>
      </c>
      <c r="C6" s="3" t="s">
        <v>6</v>
      </c>
      <c r="D6" s="16" t="s">
        <v>163</v>
      </c>
      <c r="E6" s="16" t="s">
        <v>56</v>
      </c>
      <c r="F6" s="46">
        <v>29</v>
      </c>
    </row>
    <row r="7" spans="1:6" ht="15">
      <c r="A7" s="1" t="s">
        <v>10</v>
      </c>
      <c r="B7" s="3" t="s">
        <v>16</v>
      </c>
      <c r="C7" s="3" t="s">
        <v>6</v>
      </c>
      <c r="D7" s="17" t="s">
        <v>164</v>
      </c>
      <c r="E7" s="17" t="s">
        <v>127</v>
      </c>
      <c r="F7" s="46">
        <v>19</v>
      </c>
    </row>
    <row r="8" spans="1:6" ht="15">
      <c r="A8" s="1" t="s">
        <v>12</v>
      </c>
      <c r="B8" s="3" t="s">
        <v>16</v>
      </c>
      <c r="C8" s="3" t="s">
        <v>6</v>
      </c>
      <c r="D8" s="18" t="s">
        <v>165</v>
      </c>
      <c r="E8" s="18" t="s">
        <v>37</v>
      </c>
      <c r="F8" s="46">
        <v>28</v>
      </c>
    </row>
    <row r="9" spans="1:6" ht="15">
      <c r="A9" s="1" t="s">
        <v>14</v>
      </c>
      <c r="B9" s="3" t="s">
        <v>16</v>
      </c>
      <c r="C9" s="3" t="s">
        <v>6</v>
      </c>
      <c r="D9" s="17" t="s">
        <v>166</v>
      </c>
      <c r="E9" s="17" t="s">
        <v>167</v>
      </c>
      <c r="F9" s="46">
        <v>26</v>
      </c>
    </row>
    <row r="10" spans="1:6" ht="15">
      <c r="A10" s="1" t="s">
        <v>15</v>
      </c>
      <c r="B10" s="3" t="s">
        <v>16</v>
      </c>
      <c r="C10" s="3" t="s">
        <v>6</v>
      </c>
      <c r="D10" s="17" t="s">
        <v>71</v>
      </c>
      <c r="E10" s="17" t="s">
        <v>21</v>
      </c>
      <c r="F10" s="46">
        <v>28</v>
      </c>
    </row>
    <row r="11" spans="1:6" ht="15">
      <c r="A11" s="1" t="s">
        <v>5</v>
      </c>
      <c r="B11" s="3" t="s">
        <v>16</v>
      </c>
      <c r="C11" s="3" t="s">
        <v>6</v>
      </c>
      <c r="D11" s="17" t="s">
        <v>76</v>
      </c>
      <c r="E11" s="17" t="s">
        <v>168</v>
      </c>
      <c r="F11" s="46">
        <v>24</v>
      </c>
    </row>
    <row r="12" spans="1:6" ht="15">
      <c r="A12" s="1" t="s">
        <v>16</v>
      </c>
      <c r="B12" s="3" t="s">
        <v>16</v>
      </c>
      <c r="C12" s="2" t="s">
        <v>6</v>
      </c>
      <c r="D12" s="17" t="s">
        <v>169</v>
      </c>
      <c r="E12" s="17" t="s">
        <v>77</v>
      </c>
      <c r="F12" s="46">
        <v>28</v>
      </c>
    </row>
    <row r="13" spans="1:6" ht="15">
      <c r="A13" s="1" t="s">
        <v>18</v>
      </c>
      <c r="B13" s="3" t="s">
        <v>16</v>
      </c>
      <c r="C13" s="3" t="s">
        <v>6</v>
      </c>
      <c r="D13" s="17" t="s">
        <v>170</v>
      </c>
      <c r="E13" s="17" t="s">
        <v>49</v>
      </c>
      <c r="F13" s="46">
        <v>26</v>
      </c>
    </row>
    <row r="14" spans="1:6" ht="15">
      <c r="A14" s="1" t="s">
        <v>19</v>
      </c>
      <c r="B14" s="3" t="s">
        <v>16</v>
      </c>
      <c r="C14" s="3" t="s">
        <v>6</v>
      </c>
      <c r="D14" s="17" t="s">
        <v>171</v>
      </c>
      <c r="E14" s="17" t="s">
        <v>29</v>
      </c>
      <c r="F14" s="46">
        <v>9</v>
      </c>
    </row>
    <row r="15" spans="1:6" ht="15">
      <c r="A15" s="1" t="s">
        <v>20</v>
      </c>
      <c r="B15" s="3" t="s">
        <v>16</v>
      </c>
      <c r="C15" s="3" t="s">
        <v>6</v>
      </c>
      <c r="D15" s="17" t="s">
        <v>172</v>
      </c>
      <c r="E15" s="17" t="s">
        <v>84</v>
      </c>
      <c r="F15" s="46">
        <v>29</v>
      </c>
    </row>
    <row r="16" spans="1:6" ht="15">
      <c r="A16" s="1" t="s">
        <v>22</v>
      </c>
      <c r="B16" s="3" t="s">
        <v>16</v>
      </c>
      <c r="C16" s="3" t="s">
        <v>6</v>
      </c>
      <c r="D16" s="17" t="s">
        <v>173</v>
      </c>
      <c r="E16" s="17" t="s">
        <v>46</v>
      </c>
      <c r="F16" s="46">
        <v>30</v>
      </c>
    </row>
    <row r="17" spans="1:6" ht="15">
      <c r="A17" s="1" t="s">
        <v>23</v>
      </c>
      <c r="B17" s="3" t="s">
        <v>16</v>
      </c>
      <c r="C17" s="3" t="s">
        <v>6</v>
      </c>
      <c r="D17" s="17" t="s">
        <v>185</v>
      </c>
      <c r="E17" s="17" t="s">
        <v>174</v>
      </c>
      <c r="F17" s="46">
        <v>28</v>
      </c>
    </row>
    <row r="18" spans="1:6" ht="15">
      <c r="A18" s="1" t="s">
        <v>24</v>
      </c>
      <c r="B18" s="3" t="s">
        <v>16</v>
      </c>
      <c r="C18" s="3" t="s">
        <v>6</v>
      </c>
      <c r="D18" s="17" t="s">
        <v>175</v>
      </c>
      <c r="E18" s="17" t="s">
        <v>176</v>
      </c>
      <c r="F18" s="46">
        <v>28</v>
      </c>
    </row>
    <row r="19" spans="1:6" ht="15">
      <c r="A19" s="1" t="s">
        <v>25</v>
      </c>
      <c r="B19" s="3" t="s">
        <v>16</v>
      </c>
      <c r="C19" s="2" t="s">
        <v>6</v>
      </c>
      <c r="D19" s="17" t="s">
        <v>61</v>
      </c>
      <c r="E19" s="17" t="s">
        <v>13</v>
      </c>
      <c r="F19" s="46">
        <v>24</v>
      </c>
    </row>
    <row r="20" spans="1:6" ht="15">
      <c r="A20" s="1" t="s">
        <v>28</v>
      </c>
      <c r="B20" s="3" t="s">
        <v>16</v>
      </c>
      <c r="C20" s="3" t="s">
        <v>6</v>
      </c>
      <c r="D20" s="17" t="s">
        <v>177</v>
      </c>
      <c r="E20" s="17" t="s">
        <v>67</v>
      </c>
      <c r="F20" s="46">
        <v>18</v>
      </c>
    </row>
    <row r="21" spans="1:6" ht="15">
      <c r="A21" s="1" t="s">
        <v>30</v>
      </c>
      <c r="B21" s="3" t="s">
        <v>16</v>
      </c>
      <c r="C21" s="3" t="s">
        <v>6</v>
      </c>
      <c r="D21" s="17" t="s">
        <v>178</v>
      </c>
      <c r="E21" s="17" t="s">
        <v>60</v>
      </c>
      <c r="F21" s="46">
        <v>25</v>
      </c>
    </row>
    <row r="22" spans="1:6" ht="15">
      <c r="A22" s="1" t="s">
        <v>31</v>
      </c>
      <c r="B22" s="3" t="s">
        <v>16</v>
      </c>
      <c r="C22" s="3" t="s">
        <v>6</v>
      </c>
      <c r="D22" s="17" t="s">
        <v>179</v>
      </c>
      <c r="E22" s="17" t="s">
        <v>55</v>
      </c>
      <c r="F22" s="46">
        <v>28</v>
      </c>
    </row>
    <row r="23" spans="1:6" ht="15">
      <c r="A23" s="1" t="s">
        <v>32</v>
      </c>
      <c r="B23" s="3" t="s">
        <v>16</v>
      </c>
      <c r="C23" s="3" t="s">
        <v>6</v>
      </c>
      <c r="D23" s="17" t="s">
        <v>180</v>
      </c>
      <c r="E23" s="17" t="s">
        <v>181</v>
      </c>
      <c r="F23" s="46">
        <v>29</v>
      </c>
    </row>
    <row r="24" spans="1:6" ht="15">
      <c r="A24" s="1" t="s">
        <v>33</v>
      </c>
      <c r="B24" s="3" t="s">
        <v>16</v>
      </c>
      <c r="C24" s="12" t="s">
        <v>6</v>
      </c>
      <c r="D24" s="17" t="s">
        <v>182</v>
      </c>
      <c r="E24" s="17" t="s">
        <v>85</v>
      </c>
      <c r="F24" s="46">
        <v>26</v>
      </c>
    </row>
    <row r="25" spans="1:6" ht="15">
      <c r="A25" s="1" t="s">
        <v>34</v>
      </c>
      <c r="B25" s="3" t="s">
        <v>16</v>
      </c>
      <c r="C25" s="12" t="s">
        <v>6</v>
      </c>
      <c r="D25" s="17" t="s">
        <v>183</v>
      </c>
      <c r="E25" s="17" t="s">
        <v>184</v>
      </c>
      <c r="F25" s="46">
        <v>21</v>
      </c>
    </row>
    <row r="26" spans="1:6" ht="15">
      <c r="A26" s="5" t="s">
        <v>4</v>
      </c>
      <c r="B26" s="7" t="s">
        <v>16</v>
      </c>
      <c r="C26" s="7" t="s">
        <v>43</v>
      </c>
      <c r="D26" s="17" t="s">
        <v>186</v>
      </c>
      <c r="E26" s="17" t="s">
        <v>187</v>
      </c>
      <c r="F26" s="46">
        <v>28</v>
      </c>
    </row>
    <row r="27" spans="1:6" ht="15">
      <c r="A27" s="5" t="s">
        <v>7</v>
      </c>
      <c r="B27" s="7" t="s">
        <v>16</v>
      </c>
      <c r="C27" s="6" t="s">
        <v>43</v>
      </c>
      <c r="D27" s="17" t="s">
        <v>188</v>
      </c>
      <c r="E27" s="17" t="s">
        <v>45</v>
      </c>
      <c r="F27" s="46">
        <v>20</v>
      </c>
    </row>
    <row r="28" spans="1:6" ht="15">
      <c r="A28" s="5" t="s">
        <v>8</v>
      </c>
      <c r="B28" s="7" t="s">
        <v>16</v>
      </c>
      <c r="C28" s="7" t="s">
        <v>43</v>
      </c>
      <c r="D28" s="17" t="s">
        <v>189</v>
      </c>
      <c r="E28" s="17" t="s">
        <v>190</v>
      </c>
      <c r="F28" s="46">
        <v>17</v>
      </c>
    </row>
    <row r="29" spans="1:6" ht="15">
      <c r="A29" s="5" t="s">
        <v>10</v>
      </c>
      <c r="B29" s="7" t="s">
        <v>16</v>
      </c>
      <c r="C29" s="7" t="s">
        <v>43</v>
      </c>
      <c r="D29" s="17" t="s">
        <v>191</v>
      </c>
      <c r="E29" s="17" t="s">
        <v>41</v>
      </c>
      <c r="F29" s="46">
        <v>30</v>
      </c>
    </row>
    <row r="30" spans="1:6" ht="15">
      <c r="A30" s="5" t="s">
        <v>12</v>
      </c>
      <c r="B30" s="7" t="s">
        <v>16</v>
      </c>
      <c r="C30" s="7" t="s">
        <v>43</v>
      </c>
      <c r="D30" s="19" t="s">
        <v>192</v>
      </c>
      <c r="E30" s="19" t="s">
        <v>42</v>
      </c>
      <c r="F30" s="46">
        <v>30</v>
      </c>
    </row>
    <row r="31" spans="1:6" ht="15" customHeight="1">
      <c r="A31" s="5" t="s">
        <v>14</v>
      </c>
      <c r="B31" s="7" t="s">
        <v>16</v>
      </c>
      <c r="C31" s="7" t="s">
        <v>43</v>
      </c>
      <c r="D31" s="17" t="s">
        <v>193</v>
      </c>
      <c r="E31" s="17" t="s">
        <v>64</v>
      </c>
      <c r="F31" s="46">
        <v>21</v>
      </c>
    </row>
    <row r="32" spans="1:6" ht="15">
      <c r="A32" s="5" t="s">
        <v>15</v>
      </c>
      <c r="B32" s="7" t="s">
        <v>16</v>
      </c>
      <c r="C32" s="7" t="s">
        <v>43</v>
      </c>
      <c r="D32" s="17" t="s">
        <v>194</v>
      </c>
      <c r="E32" s="17" t="s">
        <v>48</v>
      </c>
      <c r="F32" s="46">
        <v>19</v>
      </c>
    </row>
    <row r="33" spans="1:6" ht="15">
      <c r="A33" s="5" t="s">
        <v>5</v>
      </c>
      <c r="B33" s="7" t="s">
        <v>16</v>
      </c>
      <c r="C33" s="7" t="s">
        <v>43</v>
      </c>
      <c r="D33" s="17" t="s">
        <v>195</v>
      </c>
      <c r="E33" s="17" t="s">
        <v>82</v>
      </c>
      <c r="F33" s="46">
        <v>20</v>
      </c>
    </row>
    <row r="34" spans="1:6" ht="15">
      <c r="A34" s="5" t="s">
        <v>16</v>
      </c>
      <c r="B34" s="7" t="s">
        <v>16</v>
      </c>
      <c r="C34" s="7" t="s">
        <v>43</v>
      </c>
      <c r="D34" s="17" t="s">
        <v>196</v>
      </c>
      <c r="E34" s="17" t="s">
        <v>37</v>
      </c>
      <c r="F34" s="46">
        <v>28</v>
      </c>
    </row>
    <row r="35" spans="1:6" ht="15">
      <c r="A35" s="5" t="s">
        <v>18</v>
      </c>
      <c r="B35" s="7" t="s">
        <v>16</v>
      </c>
      <c r="C35" s="7" t="s">
        <v>43</v>
      </c>
      <c r="D35" s="17" t="s">
        <v>197</v>
      </c>
      <c r="E35" s="17" t="s">
        <v>198</v>
      </c>
      <c r="F35" s="46">
        <v>18</v>
      </c>
    </row>
    <row r="36" spans="1:6" ht="15">
      <c r="A36" s="5" t="s">
        <v>19</v>
      </c>
      <c r="B36" s="7" t="s">
        <v>16</v>
      </c>
      <c r="C36" s="7" t="s">
        <v>43</v>
      </c>
      <c r="D36" s="17" t="s">
        <v>199</v>
      </c>
      <c r="E36" s="17" t="s">
        <v>21</v>
      </c>
      <c r="F36" s="46">
        <v>24</v>
      </c>
    </row>
    <row r="37" spans="1:6" ht="15">
      <c r="A37" s="5" t="s">
        <v>20</v>
      </c>
      <c r="B37" s="7" t="s">
        <v>16</v>
      </c>
      <c r="C37" s="7" t="s">
        <v>43</v>
      </c>
      <c r="D37" s="17" t="s">
        <v>57</v>
      </c>
      <c r="E37" s="17" t="s">
        <v>75</v>
      </c>
      <c r="F37" s="46">
        <v>26</v>
      </c>
    </row>
    <row r="38" spans="1:6" ht="15">
      <c r="A38" s="5" t="s">
        <v>22</v>
      </c>
      <c r="B38" s="7" t="s">
        <v>16</v>
      </c>
      <c r="C38" s="7" t="s">
        <v>43</v>
      </c>
      <c r="D38" s="17" t="s">
        <v>200</v>
      </c>
      <c r="E38" s="17" t="s">
        <v>54</v>
      </c>
      <c r="F38" s="46">
        <v>26</v>
      </c>
    </row>
    <row r="39" spans="1:6" ht="15">
      <c r="A39" s="5" t="s">
        <v>23</v>
      </c>
      <c r="B39" s="7" t="s">
        <v>16</v>
      </c>
      <c r="C39" s="7" t="s">
        <v>43</v>
      </c>
      <c r="D39" s="17" t="s">
        <v>201</v>
      </c>
      <c r="E39" s="17" t="s">
        <v>65</v>
      </c>
      <c r="F39" s="46">
        <v>17</v>
      </c>
    </row>
    <row r="40" spans="1:6" ht="15">
      <c r="A40" s="5" t="s">
        <v>24</v>
      </c>
      <c r="B40" s="7" t="s">
        <v>16</v>
      </c>
      <c r="C40" s="7" t="s">
        <v>43</v>
      </c>
      <c r="D40" s="19" t="s">
        <v>202</v>
      </c>
      <c r="E40" s="19" t="s">
        <v>65</v>
      </c>
      <c r="F40" s="46">
        <v>23</v>
      </c>
    </row>
    <row r="41" spans="1:6" ht="15">
      <c r="A41" s="5" t="s">
        <v>25</v>
      </c>
      <c r="B41" s="7" t="s">
        <v>16</v>
      </c>
      <c r="C41" s="7" t="s">
        <v>43</v>
      </c>
      <c r="D41" s="17" t="s">
        <v>203</v>
      </c>
      <c r="E41" s="17" t="s">
        <v>204</v>
      </c>
      <c r="F41" s="46">
        <v>17</v>
      </c>
    </row>
    <row r="42" spans="1:6" ht="15">
      <c r="A42" s="5" t="s">
        <v>28</v>
      </c>
      <c r="B42" s="7" t="s">
        <v>16</v>
      </c>
      <c r="C42" s="7" t="s">
        <v>43</v>
      </c>
      <c r="D42" s="17" t="s">
        <v>205</v>
      </c>
      <c r="E42" s="17" t="s">
        <v>55</v>
      </c>
      <c r="F42" s="46">
        <v>17</v>
      </c>
    </row>
    <row r="43" spans="1:6" ht="15">
      <c r="A43" s="5" t="s">
        <v>30</v>
      </c>
      <c r="B43" s="7" t="s">
        <v>16</v>
      </c>
      <c r="C43" s="7" t="s">
        <v>43</v>
      </c>
      <c r="D43" s="17" t="s">
        <v>206</v>
      </c>
      <c r="E43" s="17" t="s">
        <v>70</v>
      </c>
      <c r="F43" s="46">
        <v>26</v>
      </c>
    </row>
    <row r="44" spans="1:6" ht="15">
      <c r="A44" s="5" t="s">
        <v>31</v>
      </c>
      <c r="B44" s="7" t="s">
        <v>16</v>
      </c>
      <c r="C44" s="7" t="s">
        <v>43</v>
      </c>
      <c r="D44" s="17" t="s">
        <v>207</v>
      </c>
      <c r="E44" s="17" t="s">
        <v>69</v>
      </c>
      <c r="F44" s="46">
        <v>18</v>
      </c>
    </row>
    <row r="45" spans="1:6" ht="15">
      <c r="A45" s="5" t="s">
        <v>32</v>
      </c>
      <c r="B45" s="7" t="s">
        <v>16</v>
      </c>
      <c r="C45" s="7" t="s">
        <v>43</v>
      </c>
      <c r="D45" s="17" t="s">
        <v>208</v>
      </c>
      <c r="E45" s="17" t="s">
        <v>209</v>
      </c>
      <c r="F45" s="46">
        <v>29</v>
      </c>
    </row>
    <row r="46" spans="1:6" ht="15">
      <c r="A46" s="5" t="s">
        <v>33</v>
      </c>
      <c r="B46" s="7" t="s">
        <v>16</v>
      </c>
      <c r="C46" s="7" t="s">
        <v>43</v>
      </c>
      <c r="D46" s="17" t="s">
        <v>210</v>
      </c>
      <c r="E46" s="17" t="s">
        <v>211</v>
      </c>
      <c r="F46" s="46">
        <v>26</v>
      </c>
    </row>
    <row r="47" spans="1:6" ht="15">
      <c r="A47" s="5" t="s">
        <v>34</v>
      </c>
      <c r="B47" s="7" t="s">
        <v>16</v>
      </c>
      <c r="C47" s="7" t="s">
        <v>43</v>
      </c>
      <c r="D47" s="17" t="s">
        <v>212</v>
      </c>
      <c r="E47" s="17" t="s">
        <v>213</v>
      </c>
      <c r="F47" s="46">
        <v>27</v>
      </c>
    </row>
    <row r="48" spans="1:6" ht="15">
      <c r="A48" s="5" t="s">
        <v>35</v>
      </c>
      <c r="B48" s="7" t="s">
        <v>16</v>
      </c>
      <c r="C48" s="8" t="s">
        <v>43</v>
      </c>
      <c r="D48" s="17" t="s">
        <v>214</v>
      </c>
      <c r="E48" s="17" t="s">
        <v>215</v>
      </c>
      <c r="F48" s="46">
        <v>28</v>
      </c>
    </row>
    <row r="49" spans="1:6" ht="15">
      <c r="A49" s="5" t="s">
        <v>36</v>
      </c>
      <c r="B49" s="7" t="s">
        <v>16</v>
      </c>
      <c r="C49" s="7" t="s">
        <v>43</v>
      </c>
      <c r="D49" s="17" t="s">
        <v>216</v>
      </c>
      <c r="E49" s="17" t="s">
        <v>80</v>
      </c>
      <c r="F49" s="46">
        <v>21</v>
      </c>
    </row>
    <row r="50" spans="1:6" ht="15">
      <c r="A50" s="5" t="s">
        <v>38</v>
      </c>
      <c r="B50" s="7" t="s">
        <v>16</v>
      </c>
      <c r="C50" s="8" t="s">
        <v>43</v>
      </c>
      <c r="D50" s="17" t="s">
        <v>83</v>
      </c>
      <c r="E50" s="17" t="s">
        <v>217</v>
      </c>
      <c r="F50" s="46">
        <v>20</v>
      </c>
    </row>
    <row r="51" spans="1:6" ht="15">
      <c r="A51" s="5" t="s">
        <v>40</v>
      </c>
      <c r="B51" s="7" t="s">
        <v>16</v>
      </c>
      <c r="C51" s="7" t="s">
        <v>43</v>
      </c>
      <c r="D51" s="17" t="s">
        <v>218</v>
      </c>
      <c r="E51" s="17" t="s">
        <v>37</v>
      </c>
      <c r="F51" s="46">
        <v>26</v>
      </c>
    </row>
    <row r="52" spans="1:6" ht="15">
      <c r="A52" s="9" t="s">
        <v>4</v>
      </c>
      <c r="B52" s="11" t="s">
        <v>16</v>
      </c>
      <c r="C52" s="11" t="s">
        <v>53</v>
      </c>
      <c r="D52" s="16" t="s">
        <v>219</v>
      </c>
      <c r="E52" s="16" t="s">
        <v>220</v>
      </c>
      <c r="F52" s="46">
        <v>30</v>
      </c>
    </row>
    <row r="53" spans="1:6" ht="15">
      <c r="A53" s="9" t="s">
        <v>7</v>
      </c>
      <c r="B53" s="11" t="s">
        <v>16</v>
      </c>
      <c r="C53" s="11" t="s">
        <v>53</v>
      </c>
      <c r="D53" s="17" t="s">
        <v>221</v>
      </c>
      <c r="E53" s="17" t="s">
        <v>51</v>
      </c>
      <c r="F53" s="46">
        <v>25</v>
      </c>
    </row>
    <row r="54" spans="1:6" ht="15">
      <c r="A54" s="9" t="s">
        <v>8</v>
      </c>
      <c r="B54" s="11" t="s">
        <v>16</v>
      </c>
      <c r="C54" s="11" t="s">
        <v>53</v>
      </c>
      <c r="D54" s="17" t="s">
        <v>222</v>
      </c>
      <c r="E54" s="17" t="s">
        <v>85</v>
      </c>
      <c r="F54" s="46">
        <v>18</v>
      </c>
    </row>
    <row r="55" spans="1:6" ht="15">
      <c r="A55" s="9" t="s">
        <v>10</v>
      </c>
      <c r="B55" s="11" t="s">
        <v>16</v>
      </c>
      <c r="C55" s="11" t="s">
        <v>53</v>
      </c>
      <c r="D55" s="17" t="s">
        <v>223</v>
      </c>
      <c r="E55" s="17" t="s">
        <v>190</v>
      </c>
      <c r="F55" s="46">
        <v>29</v>
      </c>
    </row>
    <row r="56" spans="1:6" ht="15">
      <c r="A56" s="9" t="s">
        <v>12</v>
      </c>
      <c r="B56" s="11" t="s">
        <v>16</v>
      </c>
      <c r="C56" s="11" t="s">
        <v>53</v>
      </c>
      <c r="D56" s="17" t="s">
        <v>224</v>
      </c>
      <c r="E56" s="17" t="s">
        <v>64</v>
      </c>
      <c r="F56" s="46">
        <v>17</v>
      </c>
    </row>
    <row r="57" spans="1:6" ht="15">
      <c r="A57" s="9" t="s">
        <v>14</v>
      </c>
      <c r="B57" s="11" t="s">
        <v>16</v>
      </c>
      <c r="C57" s="11" t="s">
        <v>53</v>
      </c>
      <c r="D57" s="17" t="s">
        <v>225</v>
      </c>
      <c r="E57" s="17" t="s">
        <v>47</v>
      </c>
      <c r="F57" s="46">
        <v>28</v>
      </c>
    </row>
    <row r="58" spans="1:6" ht="15">
      <c r="A58" s="9" t="s">
        <v>15</v>
      </c>
      <c r="B58" s="11" t="s">
        <v>16</v>
      </c>
      <c r="C58" s="11" t="s">
        <v>53</v>
      </c>
      <c r="D58" s="17" t="s">
        <v>226</v>
      </c>
      <c r="E58" s="17" t="s">
        <v>21</v>
      </c>
      <c r="F58" s="46">
        <v>25</v>
      </c>
    </row>
    <row r="59" spans="1:6" ht="15">
      <c r="A59" s="9" t="s">
        <v>5</v>
      </c>
      <c r="B59" s="11" t="s">
        <v>16</v>
      </c>
      <c r="C59" s="11" t="s">
        <v>53</v>
      </c>
      <c r="D59" s="17" t="s">
        <v>227</v>
      </c>
      <c r="E59" s="17" t="s">
        <v>228</v>
      </c>
      <c r="F59" s="46">
        <v>25</v>
      </c>
    </row>
    <row r="60" spans="1:6" ht="15" customHeight="1">
      <c r="A60" s="9" t="s">
        <v>16</v>
      </c>
      <c r="B60" s="11" t="s">
        <v>16</v>
      </c>
      <c r="C60" s="10" t="s">
        <v>53</v>
      </c>
      <c r="D60" s="17" t="s">
        <v>229</v>
      </c>
      <c r="E60" s="17" t="s">
        <v>230</v>
      </c>
      <c r="F60" s="46">
        <v>29</v>
      </c>
    </row>
    <row r="61" spans="1:6" ht="15">
      <c r="A61" s="9" t="s">
        <v>18</v>
      </c>
      <c r="B61" s="11" t="s">
        <v>16</v>
      </c>
      <c r="C61" s="11" t="s">
        <v>53</v>
      </c>
      <c r="D61" s="19" t="s">
        <v>231</v>
      </c>
      <c r="E61" s="19" t="s">
        <v>232</v>
      </c>
      <c r="F61" s="46">
        <v>29</v>
      </c>
    </row>
    <row r="62" spans="1:6" ht="15">
      <c r="A62" s="9" t="s">
        <v>19</v>
      </c>
      <c r="B62" s="11" t="s">
        <v>16</v>
      </c>
      <c r="C62" s="11" t="s">
        <v>53</v>
      </c>
      <c r="D62" s="17" t="s">
        <v>233</v>
      </c>
      <c r="E62" s="17" t="s">
        <v>234</v>
      </c>
      <c r="F62" s="46">
        <v>21</v>
      </c>
    </row>
    <row r="63" spans="1:6" ht="15">
      <c r="A63" s="9" t="s">
        <v>20</v>
      </c>
      <c r="B63" s="11" t="s">
        <v>16</v>
      </c>
      <c r="C63" s="11" t="s">
        <v>53</v>
      </c>
      <c r="D63" s="16" t="s">
        <v>235</v>
      </c>
      <c r="E63" s="16" t="s">
        <v>65</v>
      </c>
      <c r="F63" s="46">
        <v>23</v>
      </c>
    </row>
    <row r="64" spans="1:6" ht="15">
      <c r="A64" s="9" t="s">
        <v>22</v>
      </c>
      <c r="B64" s="11" t="s">
        <v>16</v>
      </c>
      <c r="C64" s="11" t="s">
        <v>53</v>
      </c>
      <c r="D64" s="17" t="s">
        <v>236</v>
      </c>
      <c r="E64" s="17" t="s">
        <v>237</v>
      </c>
      <c r="F64" s="46">
        <v>27</v>
      </c>
    </row>
    <row r="65" spans="1:6" ht="15">
      <c r="A65" s="9" t="s">
        <v>23</v>
      </c>
      <c r="B65" s="11" t="s">
        <v>16</v>
      </c>
      <c r="C65" s="11" t="s">
        <v>53</v>
      </c>
      <c r="D65" s="17" t="s">
        <v>238</v>
      </c>
      <c r="E65" s="17" t="s">
        <v>239</v>
      </c>
      <c r="F65" s="46">
        <v>23</v>
      </c>
    </row>
    <row r="66" spans="1:6" ht="15">
      <c r="A66" s="9" t="s">
        <v>24</v>
      </c>
      <c r="B66" s="11" t="s">
        <v>16</v>
      </c>
      <c r="C66" s="11" t="s">
        <v>53</v>
      </c>
      <c r="D66" s="17" t="s">
        <v>240</v>
      </c>
      <c r="E66" s="17" t="s">
        <v>241</v>
      </c>
      <c r="F66" s="46">
        <v>22</v>
      </c>
    </row>
    <row r="67" spans="1:6" ht="15">
      <c r="A67" s="9" t="s">
        <v>25</v>
      </c>
      <c r="B67" s="11" t="s">
        <v>16</v>
      </c>
      <c r="C67" s="11" t="s">
        <v>53</v>
      </c>
      <c r="D67" s="17" t="s">
        <v>242</v>
      </c>
      <c r="E67" s="17" t="s">
        <v>82</v>
      </c>
      <c r="F67" s="46">
        <v>27</v>
      </c>
    </row>
    <row r="68" spans="1:6" ht="15">
      <c r="A68" s="9" t="s">
        <v>28</v>
      </c>
      <c r="B68" s="11" t="s">
        <v>16</v>
      </c>
      <c r="C68" s="11" t="s">
        <v>53</v>
      </c>
      <c r="D68" s="17" t="s">
        <v>243</v>
      </c>
      <c r="E68" s="17" t="s">
        <v>11</v>
      </c>
      <c r="F68" s="46">
        <v>30</v>
      </c>
    </row>
    <row r="69" spans="1:6" ht="15">
      <c r="A69" s="9" t="s">
        <v>30</v>
      </c>
      <c r="B69" s="11" t="s">
        <v>16</v>
      </c>
      <c r="C69" s="11" t="s">
        <v>53</v>
      </c>
      <c r="D69" s="17" t="s">
        <v>244</v>
      </c>
      <c r="E69" s="17" t="s">
        <v>64</v>
      </c>
      <c r="F69" s="46">
        <v>27</v>
      </c>
    </row>
    <row r="70" spans="1:6" ht="15">
      <c r="A70" s="9" t="s">
        <v>31</v>
      </c>
      <c r="B70" s="11" t="s">
        <v>16</v>
      </c>
      <c r="C70" s="11" t="s">
        <v>53</v>
      </c>
      <c r="D70" s="17" t="s">
        <v>244</v>
      </c>
      <c r="E70" s="17" t="s">
        <v>65</v>
      </c>
      <c r="F70" s="46">
        <v>25</v>
      </c>
    </row>
    <row r="71" spans="1:6" ht="15">
      <c r="A71" s="9" t="s">
        <v>32</v>
      </c>
      <c r="B71" s="11" t="s">
        <v>16</v>
      </c>
      <c r="C71" s="11" t="s">
        <v>53</v>
      </c>
      <c r="D71" s="17" t="s">
        <v>152</v>
      </c>
      <c r="E71" s="17" t="s">
        <v>42</v>
      </c>
      <c r="F71" s="46">
        <v>23</v>
      </c>
    </row>
    <row r="72" spans="1:6" ht="15">
      <c r="A72" s="9" t="s">
        <v>33</v>
      </c>
      <c r="B72" s="11" t="s">
        <v>16</v>
      </c>
      <c r="C72" s="11" t="s">
        <v>53</v>
      </c>
      <c r="D72" s="18" t="s">
        <v>245</v>
      </c>
      <c r="E72" s="18" t="s">
        <v>87</v>
      </c>
      <c r="F72" s="46">
        <v>27</v>
      </c>
    </row>
    <row r="73" spans="1:6" ht="15">
      <c r="A73" s="9" t="s">
        <v>34</v>
      </c>
      <c r="B73" s="11" t="s">
        <v>16</v>
      </c>
      <c r="C73" s="10" t="s">
        <v>53</v>
      </c>
      <c r="D73" s="17" t="s">
        <v>246</v>
      </c>
      <c r="E73" s="17" t="s">
        <v>81</v>
      </c>
      <c r="F73" s="46">
        <v>28</v>
      </c>
    </row>
    <row r="74" spans="1:6" ht="15">
      <c r="A74" s="9" t="s">
        <v>35</v>
      </c>
      <c r="B74" s="11" t="s">
        <v>16</v>
      </c>
      <c r="C74" s="10" t="s">
        <v>53</v>
      </c>
      <c r="D74" s="17" t="s">
        <v>74</v>
      </c>
      <c r="E74" s="17" t="s">
        <v>29</v>
      </c>
      <c r="F74" s="46">
        <v>27</v>
      </c>
    </row>
    <row r="75" spans="1:6" ht="15">
      <c r="A75" s="9" t="s">
        <v>36</v>
      </c>
      <c r="B75" s="11" t="s">
        <v>16</v>
      </c>
      <c r="C75" s="10" t="s">
        <v>53</v>
      </c>
      <c r="D75" s="17" t="s">
        <v>247</v>
      </c>
      <c r="E75" s="17" t="s">
        <v>69</v>
      </c>
      <c r="F75" s="46">
        <v>27</v>
      </c>
    </row>
    <row r="76" spans="1:6" ht="15">
      <c r="A76" s="9" t="s">
        <v>4</v>
      </c>
      <c r="B76" s="11" t="s">
        <v>16</v>
      </c>
      <c r="C76" s="11" t="s">
        <v>248</v>
      </c>
      <c r="D76" s="17" t="s">
        <v>249</v>
      </c>
      <c r="E76" s="17" t="s">
        <v>55</v>
      </c>
      <c r="F76" s="46">
        <v>20</v>
      </c>
    </row>
    <row r="77" spans="1:6" ht="15">
      <c r="A77" s="9" t="s">
        <v>7</v>
      </c>
      <c r="B77" s="11" t="s">
        <v>16</v>
      </c>
      <c r="C77" s="11" t="s">
        <v>248</v>
      </c>
      <c r="D77" s="17" t="s">
        <v>250</v>
      </c>
      <c r="E77" s="17" t="s">
        <v>81</v>
      </c>
      <c r="F77" s="46">
        <v>27</v>
      </c>
    </row>
    <row r="78" spans="1:6" ht="15">
      <c r="A78" s="9" t="s">
        <v>8</v>
      </c>
      <c r="B78" s="11" t="s">
        <v>16</v>
      </c>
      <c r="C78" s="11" t="s">
        <v>248</v>
      </c>
      <c r="D78" s="17" t="s">
        <v>251</v>
      </c>
      <c r="E78" s="17" t="s">
        <v>252</v>
      </c>
      <c r="F78" s="46">
        <v>29</v>
      </c>
    </row>
    <row r="79" spans="1:6" ht="15">
      <c r="A79" s="9" t="s">
        <v>10</v>
      </c>
      <c r="B79" s="11" t="s">
        <v>16</v>
      </c>
      <c r="C79" s="11" t="s">
        <v>248</v>
      </c>
      <c r="D79" s="17" t="s">
        <v>253</v>
      </c>
      <c r="E79" s="17" t="s">
        <v>254</v>
      </c>
      <c r="F79" s="46">
        <v>23</v>
      </c>
    </row>
    <row r="80" spans="1:6" ht="15">
      <c r="A80" s="9" t="s">
        <v>12</v>
      </c>
      <c r="B80" s="11" t="s">
        <v>16</v>
      </c>
      <c r="C80" s="11" t="s">
        <v>248</v>
      </c>
      <c r="D80" s="17" t="s">
        <v>255</v>
      </c>
      <c r="E80" s="17" t="s">
        <v>256</v>
      </c>
      <c r="F80" s="46">
        <v>29</v>
      </c>
    </row>
    <row r="81" spans="1:6" ht="15">
      <c r="A81" s="9" t="s">
        <v>14</v>
      </c>
      <c r="B81" s="11" t="s">
        <v>16</v>
      </c>
      <c r="C81" s="11" t="s">
        <v>248</v>
      </c>
      <c r="D81" s="20" t="s">
        <v>257</v>
      </c>
      <c r="E81" s="20" t="s">
        <v>85</v>
      </c>
      <c r="F81" s="46">
        <v>26</v>
      </c>
    </row>
    <row r="82" spans="1:6" ht="15">
      <c r="A82" s="9" t="s">
        <v>15</v>
      </c>
      <c r="B82" s="11" t="s">
        <v>16</v>
      </c>
      <c r="C82" s="11" t="s">
        <v>248</v>
      </c>
      <c r="D82" s="17" t="s">
        <v>258</v>
      </c>
      <c r="E82" s="17" t="s">
        <v>68</v>
      </c>
      <c r="F82" s="46">
        <v>28</v>
      </c>
    </row>
    <row r="83" spans="1:6" ht="15">
      <c r="A83" s="9" t="s">
        <v>5</v>
      </c>
      <c r="B83" s="11" t="s">
        <v>16</v>
      </c>
      <c r="C83" s="11" t="s">
        <v>248</v>
      </c>
      <c r="D83" s="17" t="s">
        <v>259</v>
      </c>
      <c r="E83" s="17" t="s">
        <v>260</v>
      </c>
      <c r="F83" s="46">
        <v>28</v>
      </c>
    </row>
    <row r="84" spans="1:6" ht="15">
      <c r="A84" s="9" t="s">
        <v>16</v>
      </c>
      <c r="B84" s="11" t="s">
        <v>16</v>
      </c>
      <c r="C84" s="11" t="s">
        <v>248</v>
      </c>
      <c r="D84" s="20" t="s">
        <v>261</v>
      </c>
      <c r="E84" s="20" t="s">
        <v>262</v>
      </c>
      <c r="F84" s="46">
        <v>25</v>
      </c>
    </row>
    <row r="85" spans="1:6" ht="15">
      <c r="A85" s="9" t="s">
        <v>18</v>
      </c>
      <c r="B85" s="11" t="s">
        <v>16</v>
      </c>
      <c r="C85" s="11" t="s">
        <v>248</v>
      </c>
      <c r="D85" s="20" t="s">
        <v>263</v>
      </c>
      <c r="E85" s="20" t="s">
        <v>241</v>
      </c>
      <c r="F85" s="46">
        <v>30</v>
      </c>
    </row>
    <row r="86" spans="1:6" ht="15">
      <c r="A86" s="9" t="s">
        <v>19</v>
      </c>
      <c r="B86" s="11" t="s">
        <v>16</v>
      </c>
      <c r="C86" s="11" t="s">
        <v>248</v>
      </c>
      <c r="D86" s="20" t="s">
        <v>264</v>
      </c>
      <c r="E86" s="20" t="s">
        <v>81</v>
      </c>
      <c r="F86" s="46">
        <v>20</v>
      </c>
    </row>
    <row r="87" spans="1:6" ht="15">
      <c r="A87" s="9" t="s">
        <v>20</v>
      </c>
      <c r="B87" s="11" t="s">
        <v>16</v>
      </c>
      <c r="C87" s="11" t="s">
        <v>248</v>
      </c>
      <c r="D87" s="20" t="s">
        <v>265</v>
      </c>
      <c r="E87" s="20" t="s">
        <v>59</v>
      </c>
      <c r="F87" s="46">
        <v>29</v>
      </c>
    </row>
    <row r="88" spans="1:6" ht="15">
      <c r="A88" s="9" t="s">
        <v>22</v>
      </c>
      <c r="B88" s="11" t="s">
        <v>16</v>
      </c>
      <c r="C88" s="11" t="s">
        <v>248</v>
      </c>
      <c r="D88" s="20" t="s">
        <v>266</v>
      </c>
      <c r="E88" s="20" t="s">
        <v>65</v>
      </c>
      <c r="F88" s="46">
        <v>29</v>
      </c>
    </row>
    <row r="89" spans="1:6" ht="15">
      <c r="A89" s="9" t="s">
        <v>23</v>
      </c>
      <c r="B89" s="11" t="s">
        <v>16</v>
      </c>
      <c r="C89" s="11" t="s">
        <v>248</v>
      </c>
      <c r="D89" s="20" t="s">
        <v>267</v>
      </c>
      <c r="E89" s="20" t="s">
        <v>29</v>
      </c>
      <c r="F89" s="46">
        <v>14</v>
      </c>
    </row>
    <row r="90" spans="1:6" ht="15">
      <c r="A90" s="9" t="s">
        <v>24</v>
      </c>
      <c r="B90" s="11" t="s">
        <v>16</v>
      </c>
      <c r="C90" s="11" t="s">
        <v>248</v>
      </c>
      <c r="D90" s="17" t="s">
        <v>268</v>
      </c>
      <c r="E90" s="17" t="s">
        <v>123</v>
      </c>
      <c r="F90" s="46">
        <v>22</v>
      </c>
    </row>
    <row r="91" spans="1:6" ht="15">
      <c r="A91" s="9" t="s">
        <v>25</v>
      </c>
      <c r="B91" s="11" t="s">
        <v>16</v>
      </c>
      <c r="C91" s="11" t="s">
        <v>248</v>
      </c>
      <c r="D91" s="17" t="s">
        <v>269</v>
      </c>
      <c r="E91" s="17" t="s">
        <v>54</v>
      </c>
      <c r="F91" s="46">
        <v>27</v>
      </c>
    </row>
    <row r="92" spans="1:6" ht="15">
      <c r="A92" s="9" t="s">
        <v>28</v>
      </c>
      <c r="B92" s="11" t="s">
        <v>16</v>
      </c>
      <c r="C92" s="11" t="s">
        <v>248</v>
      </c>
      <c r="D92" s="17" t="s">
        <v>270</v>
      </c>
      <c r="E92" s="17" t="s">
        <v>271</v>
      </c>
      <c r="F92" s="46">
        <v>30</v>
      </c>
    </row>
    <row r="93" spans="1:6" ht="15">
      <c r="A93" s="9" t="s">
        <v>30</v>
      </c>
      <c r="B93" s="11" t="s">
        <v>16</v>
      </c>
      <c r="C93" s="11" t="s">
        <v>248</v>
      </c>
      <c r="D93" s="17" t="s">
        <v>272</v>
      </c>
      <c r="E93" s="17" t="s">
        <v>85</v>
      </c>
      <c r="F93" s="4"/>
    </row>
    <row r="94" spans="1:6" ht="15">
      <c r="A94" s="9" t="s">
        <v>31</v>
      </c>
      <c r="B94" s="11" t="s">
        <v>16</v>
      </c>
      <c r="C94" s="11" t="s">
        <v>248</v>
      </c>
      <c r="D94" s="20" t="s">
        <v>273</v>
      </c>
      <c r="E94" s="20" t="s">
        <v>42</v>
      </c>
      <c r="F94" s="46">
        <v>24</v>
      </c>
    </row>
    <row r="95" spans="1:6" ht="15">
      <c r="A95" s="21" t="s">
        <v>32</v>
      </c>
      <c r="B95" s="11" t="s">
        <v>16</v>
      </c>
      <c r="C95" s="11" t="s">
        <v>248</v>
      </c>
      <c r="D95" s="17" t="s">
        <v>274</v>
      </c>
      <c r="E95" s="17" t="s">
        <v>275</v>
      </c>
      <c r="F95" s="46">
        <v>18</v>
      </c>
    </row>
    <row r="96" spans="1:6" ht="15">
      <c r="A96" s="9" t="s">
        <v>33</v>
      </c>
      <c r="B96" s="11" t="s">
        <v>16</v>
      </c>
      <c r="C96" s="48" t="s">
        <v>248</v>
      </c>
      <c r="D96" s="47" t="s">
        <v>297</v>
      </c>
      <c r="E96" s="47" t="s">
        <v>298</v>
      </c>
      <c r="F96" s="46">
        <v>28</v>
      </c>
    </row>
    <row r="97" spans="1:6" ht="15">
      <c r="A97" s="21" t="s">
        <v>34</v>
      </c>
      <c r="B97" s="11" t="s">
        <v>16</v>
      </c>
      <c r="C97" s="54" t="s">
        <v>248</v>
      </c>
      <c r="D97" s="55" t="s">
        <v>299</v>
      </c>
      <c r="E97" s="55" t="s">
        <v>300</v>
      </c>
      <c r="F97" s="4"/>
    </row>
    <row r="98" spans="1:23" s="24" customFormat="1" ht="15">
      <c r="A98" s="62" t="s">
        <v>285</v>
      </c>
      <c r="B98" s="62"/>
      <c r="C98" s="62"/>
      <c r="D98" s="62"/>
      <c r="E98" s="62"/>
      <c r="F98" s="34">
        <f>AVERAGE(F4:F25)</f>
        <v>25.545454545454547</v>
      </c>
      <c r="G98" s="57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</row>
    <row r="99" spans="1:23" s="26" customFormat="1" ht="15">
      <c r="A99" s="63" t="s">
        <v>286</v>
      </c>
      <c r="B99" s="63"/>
      <c r="C99" s="63"/>
      <c r="D99" s="63"/>
      <c r="E99" s="63"/>
      <c r="F99" s="38">
        <f>AVERAGE(F26:F51)</f>
        <v>23.153846153846153</v>
      </c>
      <c r="G99" s="58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</row>
    <row r="100" spans="1:23" s="29" customFormat="1" ht="15">
      <c r="A100" s="64" t="s">
        <v>287</v>
      </c>
      <c r="B100" s="64"/>
      <c r="C100" s="64"/>
      <c r="D100" s="64"/>
      <c r="E100" s="64"/>
      <c r="F100" s="39">
        <f>AVERAGE(F52:F75)</f>
        <v>25.5</v>
      </c>
      <c r="G100" s="59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</row>
    <row r="101" spans="1:23" s="28" customFormat="1" ht="15">
      <c r="A101" s="65" t="s">
        <v>288</v>
      </c>
      <c r="B101" s="65"/>
      <c r="C101" s="65"/>
      <c r="D101" s="65"/>
      <c r="E101" s="65"/>
      <c r="F101" s="35">
        <f>AVERAGE(F76:F97)</f>
        <v>25.3</v>
      </c>
      <c r="G101" s="60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1:23" s="30" customFormat="1" ht="15">
      <c r="A102" s="66" t="s">
        <v>289</v>
      </c>
      <c r="B102" s="66"/>
      <c r="C102" s="66"/>
      <c r="D102" s="66"/>
      <c r="E102" s="66"/>
      <c r="F102" s="37">
        <f>AVERAGE(F98:F101)</f>
        <v>24.874825174825173</v>
      </c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</row>
    <row r="103" ht="15">
      <c r="E103" s="15"/>
    </row>
    <row r="105" spans="2:4" ht="15">
      <c r="B105" s="56"/>
      <c r="C105" s="56"/>
      <c r="D105" s="56"/>
    </row>
    <row r="106" spans="2:4" ht="15">
      <c r="B106" s="56"/>
      <c r="C106" s="56"/>
      <c r="D106" s="56"/>
    </row>
    <row r="107" spans="2:4" ht="15">
      <c r="B107" s="56"/>
      <c r="C107" s="56"/>
      <c r="D107" s="56"/>
    </row>
    <row r="108" spans="2:4" ht="15">
      <c r="B108" s="56"/>
      <c r="C108" s="56"/>
      <c r="D108" s="56"/>
    </row>
    <row r="109" spans="2:4" ht="15">
      <c r="B109" s="56"/>
      <c r="C109" s="56"/>
      <c r="D109" s="56"/>
    </row>
  </sheetData>
  <sheetProtection/>
  <mergeCells count="11">
    <mergeCell ref="D1:E1"/>
    <mergeCell ref="A2:A3"/>
    <mergeCell ref="B2:B3"/>
    <mergeCell ref="C2:C3"/>
    <mergeCell ref="D2:D3"/>
    <mergeCell ref="A98:E98"/>
    <mergeCell ref="A99:E99"/>
    <mergeCell ref="A100:E100"/>
    <mergeCell ref="A101:E101"/>
    <mergeCell ref="A102:E102"/>
    <mergeCell ref="E2:E3"/>
  </mergeCells>
  <printOptions/>
  <pageMargins left="0.55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116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5.00390625" style="0" customWidth="1"/>
    <col min="2" max="2" width="6.00390625" style="0" customWidth="1"/>
    <col min="3" max="3" width="5.140625" style="0" customWidth="1"/>
    <col min="4" max="4" width="12.57421875" style="0" customWidth="1"/>
    <col min="5" max="5" width="9.28125" style="0" customWidth="1"/>
    <col min="6" max="10" width="8.421875" style="0" customWidth="1"/>
  </cols>
  <sheetData>
    <row r="3" spans="4:5" ht="15">
      <c r="D3" s="68" t="s">
        <v>63</v>
      </c>
      <c r="E3" s="69"/>
    </row>
    <row r="4" spans="1:5" ht="15">
      <c r="A4" s="70"/>
      <c r="B4" s="72" t="s">
        <v>1</v>
      </c>
      <c r="C4" s="74"/>
      <c r="D4" s="67" t="s">
        <v>2</v>
      </c>
      <c r="E4" s="67" t="s">
        <v>3</v>
      </c>
    </row>
    <row r="5" spans="1:6" ht="15">
      <c r="A5" s="71"/>
      <c r="B5" s="73"/>
      <c r="C5" s="75"/>
      <c r="D5" s="67"/>
      <c r="E5" s="67"/>
      <c r="F5" s="46" t="s">
        <v>302</v>
      </c>
    </row>
    <row r="6" spans="1:6" ht="15">
      <c r="A6" s="1" t="s">
        <v>4</v>
      </c>
      <c r="B6" s="3" t="s">
        <v>16</v>
      </c>
      <c r="C6" s="3" t="s">
        <v>6</v>
      </c>
      <c r="D6" s="17" t="s">
        <v>161</v>
      </c>
      <c r="E6" s="17" t="s">
        <v>79</v>
      </c>
      <c r="F6" s="46">
        <v>28</v>
      </c>
    </row>
    <row r="7" spans="1:6" ht="15">
      <c r="A7" s="1" t="s">
        <v>7</v>
      </c>
      <c r="B7" s="3" t="s">
        <v>16</v>
      </c>
      <c r="C7" s="3" t="s">
        <v>6</v>
      </c>
      <c r="D7" s="17" t="s">
        <v>162</v>
      </c>
      <c r="E7" s="17" t="s">
        <v>78</v>
      </c>
      <c r="F7" s="46">
        <v>27</v>
      </c>
    </row>
    <row r="8" spans="1:6" ht="15">
      <c r="A8" s="1" t="s">
        <v>8</v>
      </c>
      <c r="B8" s="3" t="s">
        <v>16</v>
      </c>
      <c r="C8" s="3" t="s">
        <v>6</v>
      </c>
      <c r="D8" s="16" t="s">
        <v>163</v>
      </c>
      <c r="E8" s="16" t="s">
        <v>56</v>
      </c>
      <c r="F8" s="46">
        <v>27</v>
      </c>
    </row>
    <row r="9" spans="1:6" ht="15">
      <c r="A9" s="1" t="s">
        <v>10</v>
      </c>
      <c r="B9" s="3" t="s">
        <v>16</v>
      </c>
      <c r="C9" s="3" t="s">
        <v>6</v>
      </c>
      <c r="D9" s="17" t="s">
        <v>164</v>
      </c>
      <c r="E9" s="17" t="s">
        <v>127</v>
      </c>
      <c r="F9" s="46">
        <v>24</v>
      </c>
    </row>
    <row r="10" spans="1:6" ht="15">
      <c r="A10" s="1" t="s">
        <v>12</v>
      </c>
      <c r="B10" s="3" t="s">
        <v>16</v>
      </c>
      <c r="C10" s="3" t="s">
        <v>6</v>
      </c>
      <c r="D10" s="18" t="s">
        <v>165</v>
      </c>
      <c r="E10" s="18" t="s">
        <v>37</v>
      </c>
      <c r="F10" s="46">
        <v>25</v>
      </c>
    </row>
    <row r="11" spans="1:6" ht="15">
      <c r="A11" s="1" t="s">
        <v>14</v>
      </c>
      <c r="B11" s="3" t="s">
        <v>16</v>
      </c>
      <c r="C11" s="3" t="s">
        <v>6</v>
      </c>
      <c r="D11" s="17" t="s">
        <v>166</v>
      </c>
      <c r="E11" s="17" t="s">
        <v>167</v>
      </c>
      <c r="F11" s="46">
        <v>23</v>
      </c>
    </row>
    <row r="12" spans="1:6" ht="15">
      <c r="A12" s="1" t="s">
        <v>15</v>
      </c>
      <c r="B12" s="3" t="s">
        <v>16</v>
      </c>
      <c r="C12" s="3" t="s">
        <v>6</v>
      </c>
      <c r="D12" s="17" t="s">
        <v>71</v>
      </c>
      <c r="E12" s="17" t="s">
        <v>21</v>
      </c>
      <c r="F12" s="46">
        <v>24</v>
      </c>
    </row>
    <row r="13" spans="1:6" ht="15">
      <c r="A13" s="1" t="s">
        <v>5</v>
      </c>
      <c r="B13" s="3" t="s">
        <v>16</v>
      </c>
      <c r="C13" s="3" t="s">
        <v>6</v>
      </c>
      <c r="D13" s="17" t="s">
        <v>76</v>
      </c>
      <c r="E13" s="17" t="s">
        <v>168</v>
      </c>
      <c r="F13" s="46">
        <v>26</v>
      </c>
    </row>
    <row r="14" spans="1:6" ht="15">
      <c r="A14" s="1" t="s">
        <v>16</v>
      </c>
      <c r="B14" s="3" t="s">
        <v>16</v>
      </c>
      <c r="C14" s="2" t="s">
        <v>6</v>
      </c>
      <c r="D14" s="17" t="s">
        <v>169</v>
      </c>
      <c r="E14" s="17" t="s">
        <v>77</v>
      </c>
      <c r="F14" s="46">
        <v>28</v>
      </c>
    </row>
    <row r="15" spans="1:6" ht="15">
      <c r="A15" s="1" t="s">
        <v>18</v>
      </c>
      <c r="B15" s="3" t="s">
        <v>16</v>
      </c>
      <c r="C15" s="3" t="s">
        <v>6</v>
      </c>
      <c r="D15" s="17" t="s">
        <v>170</v>
      </c>
      <c r="E15" s="17" t="s">
        <v>49</v>
      </c>
      <c r="F15" s="46">
        <v>25</v>
      </c>
    </row>
    <row r="16" spans="1:6" ht="15">
      <c r="A16" s="1" t="s">
        <v>19</v>
      </c>
      <c r="B16" s="3" t="s">
        <v>16</v>
      </c>
      <c r="C16" s="3" t="s">
        <v>6</v>
      </c>
      <c r="D16" s="17" t="s">
        <v>171</v>
      </c>
      <c r="E16" s="17" t="s">
        <v>29</v>
      </c>
      <c r="F16" s="46">
        <v>21</v>
      </c>
    </row>
    <row r="17" spans="1:6" ht="15">
      <c r="A17" s="1" t="s">
        <v>20</v>
      </c>
      <c r="B17" s="3" t="s">
        <v>16</v>
      </c>
      <c r="C17" s="3" t="s">
        <v>6</v>
      </c>
      <c r="D17" s="17" t="s">
        <v>172</v>
      </c>
      <c r="E17" s="17" t="s">
        <v>84</v>
      </c>
      <c r="F17" s="46">
        <v>19</v>
      </c>
    </row>
    <row r="18" spans="1:6" ht="15">
      <c r="A18" s="1" t="s">
        <v>22</v>
      </c>
      <c r="B18" s="3" t="s">
        <v>16</v>
      </c>
      <c r="C18" s="3" t="s">
        <v>6</v>
      </c>
      <c r="D18" s="17" t="s">
        <v>173</v>
      </c>
      <c r="E18" s="17" t="s">
        <v>46</v>
      </c>
      <c r="F18" s="46">
        <v>27</v>
      </c>
    </row>
    <row r="19" spans="1:6" ht="15">
      <c r="A19" s="1" t="s">
        <v>23</v>
      </c>
      <c r="B19" s="3" t="s">
        <v>16</v>
      </c>
      <c r="C19" s="3" t="s">
        <v>6</v>
      </c>
      <c r="D19" s="17" t="s">
        <v>185</v>
      </c>
      <c r="E19" s="17" t="s">
        <v>174</v>
      </c>
      <c r="F19" s="46">
        <v>23</v>
      </c>
    </row>
    <row r="20" spans="1:6" ht="15">
      <c r="A20" s="1" t="s">
        <v>24</v>
      </c>
      <c r="B20" s="3" t="s">
        <v>16</v>
      </c>
      <c r="C20" s="3" t="s">
        <v>6</v>
      </c>
      <c r="D20" s="17" t="s">
        <v>175</v>
      </c>
      <c r="E20" s="17" t="s">
        <v>176</v>
      </c>
      <c r="F20" s="46">
        <v>22</v>
      </c>
    </row>
    <row r="21" spans="1:6" ht="15">
      <c r="A21" s="1" t="s">
        <v>25</v>
      </c>
      <c r="B21" s="3" t="s">
        <v>16</v>
      </c>
      <c r="C21" s="2" t="s">
        <v>6</v>
      </c>
      <c r="D21" s="17" t="s">
        <v>61</v>
      </c>
      <c r="E21" s="17" t="s">
        <v>13</v>
      </c>
      <c r="F21" s="46">
        <v>22</v>
      </c>
    </row>
    <row r="22" spans="1:6" ht="15">
      <c r="A22" s="1" t="s">
        <v>28</v>
      </c>
      <c r="B22" s="3" t="s">
        <v>16</v>
      </c>
      <c r="C22" s="3" t="s">
        <v>6</v>
      </c>
      <c r="D22" s="17" t="s">
        <v>177</v>
      </c>
      <c r="E22" s="17" t="s">
        <v>67</v>
      </c>
      <c r="F22" s="46">
        <v>27</v>
      </c>
    </row>
    <row r="23" spans="1:6" ht="15">
      <c r="A23" s="1" t="s">
        <v>30</v>
      </c>
      <c r="B23" s="3" t="s">
        <v>16</v>
      </c>
      <c r="C23" s="3" t="s">
        <v>6</v>
      </c>
      <c r="D23" s="17" t="s">
        <v>178</v>
      </c>
      <c r="E23" s="17" t="s">
        <v>60</v>
      </c>
      <c r="F23" s="46">
        <v>26</v>
      </c>
    </row>
    <row r="24" spans="1:6" ht="15">
      <c r="A24" s="1" t="s">
        <v>31</v>
      </c>
      <c r="B24" s="3" t="s">
        <v>16</v>
      </c>
      <c r="C24" s="3" t="s">
        <v>6</v>
      </c>
      <c r="D24" s="17" t="s">
        <v>179</v>
      </c>
      <c r="E24" s="17" t="s">
        <v>55</v>
      </c>
      <c r="F24" s="46">
        <v>23</v>
      </c>
    </row>
    <row r="25" spans="1:6" ht="15">
      <c r="A25" s="1" t="s">
        <v>32</v>
      </c>
      <c r="B25" s="3" t="s">
        <v>16</v>
      </c>
      <c r="C25" s="3" t="s">
        <v>6</v>
      </c>
      <c r="D25" s="17" t="s">
        <v>180</v>
      </c>
      <c r="E25" s="17" t="s">
        <v>181</v>
      </c>
      <c r="F25" s="46">
        <v>25</v>
      </c>
    </row>
    <row r="26" spans="1:6" ht="15">
      <c r="A26" s="1" t="s">
        <v>33</v>
      </c>
      <c r="B26" s="3" t="s">
        <v>16</v>
      </c>
      <c r="C26" s="12" t="s">
        <v>6</v>
      </c>
      <c r="D26" s="17" t="s">
        <v>182</v>
      </c>
      <c r="E26" s="17" t="s">
        <v>85</v>
      </c>
      <c r="F26" s="46">
        <v>19</v>
      </c>
    </row>
    <row r="27" spans="1:6" ht="15">
      <c r="A27" s="1" t="s">
        <v>34</v>
      </c>
      <c r="B27" s="3" t="s">
        <v>16</v>
      </c>
      <c r="C27" s="12" t="s">
        <v>6</v>
      </c>
      <c r="D27" s="17" t="s">
        <v>183</v>
      </c>
      <c r="E27" s="17" t="s">
        <v>184</v>
      </c>
      <c r="F27" s="46">
        <v>19</v>
      </c>
    </row>
    <row r="28" spans="1:6" ht="15">
      <c r="A28" s="5" t="s">
        <v>4</v>
      </c>
      <c r="B28" s="7" t="s">
        <v>16</v>
      </c>
      <c r="C28" s="7" t="s">
        <v>43</v>
      </c>
      <c r="D28" s="17" t="s">
        <v>186</v>
      </c>
      <c r="E28" s="17" t="s">
        <v>187</v>
      </c>
      <c r="F28" s="46">
        <v>24</v>
      </c>
    </row>
    <row r="29" spans="1:6" ht="15">
      <c r="A29" s="5" t="s">
        <v>7</v>
      </c>
      <c r="B29" s="7" t="s">
        <v>16</v>
      </c>
      <c r="C29" s="6" t="s">
        <v>43</v>
      </c>
      <c r="D29" s="17" t="s">
        <v>188</v>
      </c>
      <c r="E29" s="17" t="s">
        <v>45</v>
      </c>
      <c r="F29" s="46">
        <v>22</v>
      </c>
    </row>
    <row r="30" spans="1:6" ht="15">
      <c r="A30" s="5" t="s">
        <v>8</v>
      </c>
      <c r="B30" s="7" t="s">
        <v>16</v>
      </c>
      <c r="C30" s="7" t="s">
        <v>43</v>
      </c>
      <c r="D30" s="17" t="s">
        <v>189</v>
      </c>
      <c r="E30" s="17" t="s">
        <v>190</v>
      </c>
      <c r="F30" s="46">
        <v>21</v>
      </c>
    </row>
    <row r="31" spans="1:6" ht="15">
      <c r="A31" s="5" t="s">
        <v>10</v>
      </c>
      <c r="B31" s="7" t="s">
        <v>16</v>
      </c>
      <c r="C31" s="7" t="s">
        <v>43</v>
      </c>
      <c r="D31" s="17" t="s">
        <v>191</v>
      </c>
      <c r="E31" s="17" t="s">
        <v>41</v>
      </c>
      <c r="F31" s="46">
        <v>28</v>
      </c>
    </row>
    <row r="32" spans="1:6" ht="15">
      <c r="A32" s="5" t="s">
        <v>12</v>
      </c>
      <c r="B32" s="7" t="s">
        <v>16</v>
      </c>
      <c r="C32" s="7" t="s">
        <v>43</v>
      </c>
      <c r="D32" s="19" t="s">
        <v>192</v>
      </c>
      <c r="E32" s="19" t="s">
        <v>42</v>
      </c>
      <c r="F32" s="46">
        <v>26</v>
      </c>
    </row>
    <row r="33" spans="1:6" ht="15" customHeight="1">
      <c r="A33" s="5" t="s">
        <v>14</v>
      </c>
      <c r="B33" s="7" t="s">
        <v>16</v>
      </c>
      <c r="C33" s="7" t="s">
        <v>43</v>
      </c>
      <c r="D33" s="17" t="s">
        <v>193</v>
      </c>
      <c r="E33" s="17" t="s">
        <v>64</v>
      </c>
      <c r="F33" s="46">
        <v>18</v>
      </c>
    </row>
    <row r="34" spans="1:6" ht="15">
      <c r="A34" s="5" t="s">
        <v>15</v>
      </c>
      <c r="B34" s="7" t="s">
        <v>16</v>
      </c>
      <c r="C34" s="7" t="s">
        <v>43</v>
      </c>
      <c r="D34" s="17" t="s">
        <v>194</v>
      </c>
      <c r="E34" s="17" t="s">
        <v>48</v>
      </c>
      <c r="F34" s="46">
        <v>18</v>
      </c>
    </row>
    <row r="35" spans="1:6" ht="15">
      <c r="A35" s="5" t="s">
        <v>5</v>
      </c>
      <c r="B35" s="7" t="s">
        <v>16</v>
      </c>
      <c r="C35" s="7" t="s">
        <v>43</v>
      </c>
      <c r="D35" s="17" t="s">
        <v>195</v>
      </c>
      <c r="E35" s="17" t="s">
        <v>82</v>
      </c>
      <c r="F35" s="46">
        <v>19</v>
      </c>
    </row>
    <row r="36" spans="1:6" ht="15">
      <c r="A36" s="5" t="s">
        <v>16</v>
      </c>
      <c r="B36" s="7" t="s">
        <v>16</v>
      </c>
      <c r="C36" s="7" t="s">
        <v>43</v>
      </c>
      <c r="D36" s="17" t="s">
        <v>196</v>
      </c>
      <c r="E36" s="17" t="s">
        <v>37</v>
      </c>
      <c r="F36" s="46">
        <v>27</v>
      </c>
    </row>
    <row r="37" spans="1:6" ht="15">
      <c r="A37" s="5" t="s">
        <v>18</v>
      </c>
      <c r="B37" s="7" t="s">
        <v>16</v>
      </c>
      <c r="C37" s="7" t="s">
        <v>43</v>
      </c>
      <c r="D37" s="17" t="s">
        <v>197</v>
      </c>
      <c r="E37" s="17" t="s">
        <v>198</v>
      </c>
      <c r="F37" s="46">
        <v>22</v>
      </c>
    </row>
    <row r="38" spans="1:6" ht="15">
      <c r="A38" s="5" t="s">
        <v>19</v>
      </c>
      <c r="B38" s="7" t="s">
        <v>16</v>
      </c>
      <c r="C38" s="7" t="s">
        <v>43</v>
      </c>
      <c r="D38" s="17" t="s">
        <v>199</v>
      </c>
      <c r="E38" s="17" t="s">
        <v>21</v>
      </c>
      <c r="F38" s="46">
        <v>22</v>
      </c>
    </row>
    <row r="39" spans="1:6" ht="15">
      <c r="A39" s="5" t="s">
        <v>20</v>
      </c>
      <c r="B39" s="7" t="s">
        <v>16</v>
      </c>
      <c r="C39" s="7" t="s">
        <v>43</v>
      </c>
      <c r="D39" s="17" t="s">
        <v>57</v>
      </c>
      <c r="E39" s="17" t="s">
        <v>75</v>
      </c>
      <c r="F39" s="46">
        <v>28</v>
      </c>
    </row>
    <row r="40" spans="1:6" ht="15">
      <c r="A40" s="5" t="s">
        <v>22</v>
      </c>
      <c r="B40" s="7" t="s">
        <v>16</v>
      </c>
      <c r="C40" s="7" t="s">
        <v>43</v>
      </c>
      <c r="D40" s="17" t="s">
        <v>200</v>
      </c>
      <c r="E40" s="17" t="s">
        <v>54</v>
      </c>
      <c r="F40" s="46">
        <v>23</v>
      </c>
    </row>
    <row r="41" spans="1:6" ht="15">
      <c r="A41" s="5" t="s">
        <v>23</v>
      </c>
      <c r="B41" s="7" t="s">
        <v>16</v>
      </c>
      <c r="C41" s="7" t="s">
        <v>43</v>
      </c>
      <c r="D41" s="17" t="s">
        <v>201</v>
      </c>
      <c r="E41" s="17" t="s">
        <v>65</v>
      </c>
      <c r="F41" s="46">
        <v>14</v>
      </c>
    </row>
    <row r="42" spans="1:6" ht="15">
      <c r="A42" s="5" t="s">
        <v>24</v>
      </c>
      <c r="B42" s="7" t="s">
        <v>16</v>
      </c>
      <c r="C42" s="7" t="s">
        <v>43</v>
      </c>
      <c r="D42" s="19" t="s">
        <v>202</v>
      </c>
      <c r="E42" s="19" t="s">
        <v>65</v>
      </c>
      <c r="F42" s="46">
        <v>21</v>
      </c>
    </row>
    <row r="43" spans="1:6" ht="15">
      <c r="A43" s="5" t="s">
        <v>25</v>
      </c>
      <c r="B43" s="7" t="s">
        <v>16</v>
      </c>
      <c r="C43" s="7" t="s">
        <v>43</v>
      </c>
      <c r="D43" s="17" t="s">
        <v>203</v>
      </c>
      <c r="E43" s="17" t="s">
        <v>204</v>
      </c>
      <c r="F43" s="46">
        <v>22</v>
      </c>
    </row>
    <row r="44" spans="1:6" ht="15">
      <c r="A44" s="5" t="s">
        <v>28</v>
      </c>
      <c r="B44" s="7" t="s">
        <v>16</v>
      </c>
      <c r="C44" s="7" t="s">
        <v>43</v>
      </c>
      <c r="D44" s="17" t="s">
        <v>205</v>
      </c>
      <c r="E44" s="17" t="s">
        <v>55</v>
      </c>
      <c r="F44" s="46">
        <v>28</v>
      </c>
    </row>
    <row r="45" spans="1:6" ht="15">
      <c r="A45" s="5" t="s">
        <v>30</v>
      </c>
      <c r="B45" s="7" t="s">
        <v>16</v>
      </c>
      <c r="C45" s="7" t="s">
        <v>43</v>
      </c>
      <c r="D45" s="17" t="s">
        <v>206</v>
      </c>
      <c r="E45" s="17" t="s">
        <v>70</v>
      </c>
      <c r="F45" s="46">
        <v>25</v>
      </c>
    </row>
    <row r="46" spans="1:6" ht="15">
      <c r="A46" s="5" t="s">
        <v>31</v>
      </c>
      <c r="B46" s="7" t="s">
        <v>16</v>
      </c>
      <c r="C46" s="7" t="s">
        <v>43</v>
      </c>
      <c r="D46" s="17" t="s">
        <v>207</v>
      </c>
      <c r="E46" s="17" t="s">
        <v>69</v>
      </c>
      <c r="F46" s="46">
        <v>12</v>
      </c>
    </row>
    <row r="47" spans="1:6" ht="15">
      <c r="A47" s="5" t="s">
        <v>32</v>
      </c>
      <c r="B47" s="7" t="s">
        <v>16</v>
      </c>
      <c r="C47" s="7" t="s">
        <v>43</v>
      </c>
      <c r="D47" s="17" t="s">
        <v>208</v>
      </c>
      <c r="E47" s="17" t="s">
        <v>209</v>
      </c>
      <c r="F47" s="46">
        <v>28</v>
      </c>
    </row>
    <row r="48" spans="1:6" ht="15">
      <c r="A48" s="5" t="s">
        <v>33</v>
      </c>
      <c r="B48" s="7" t="s">
        <v>16</v>
      </c>
      <c r="C48" s="7" t="s">
        <v>43</v>
      </c>
      <c r="D48" s="17" t="s">
        <v>210</v>
      </c>
      <c r="E48" s="17" t="s">
        <v>211</v>
      </c>
      <c r="F48" s="46">
        <v>25</v>
      </c>
    </row>
    <row r="49" spans="1:6" ht="15">
      <c r="A49" s="5" t="s">
        <v>34</v>
      </c>
      <c r="B49" s="7" t="s">
        <v>16</v>
      </c>
      <c r="C49" s="7" t="s">
        <v>43</v>
      </c>
      <c r="D49" s="17" t="s">
        <v>212</v>
      </c>
      <c r="E49" s="17" t="s">
        <v>213</v>
      </c>
      <c r="F49" s="46">
        <v>25</v>
      </c>
    </row>
    <row r="50" spans="1:6" ht="15">
      <c r="A50" s="5" t="s">
        <v>35</v>
      </c>
      <c r="B50" s="7" t="s">
        <v>16</v>
      </c>
      <c r="C50" s="8" t="s">
        <v>43</v>
      </c>
      <c r="D50" s="17" t="s">
        <v>214</v>
      </c>
      <c r="E50" s="17" t="s">
        <v>215</v>
      </c>
      <c r="F50" s="46">
        <v>25</v>
      </c>
    </row>
    <row r="51" spans="1:6" ht="15">
      <c r="A51" s="5" t="s">
        <v>36</v>
      </c>
      <c r="B51" s="7" t="s">
        <v>16</v>
      </c>
      <c r="C51" s="7" t="s">
        <v>43</v>
      </c>
      <c r="D51" s="17" t="s">
        <v>216</v>
      </c>
      <c r="E51" s="17" t="s">
        <v>80</v>
      </c>
      <c r="F51" s="46">
        <v>10</v>
      </c>
    </row>
    <row r="52" spans="1:6" ht="15">
      <c r="A52" s="5" t="s">
        <v>38</v>
      </c>
      <c r="B52" s="7" t="s">
        <v>16</v>
      </c>
      <c r="C52" s="8" t="s">
        <v>43</v>
      </c>
      <c r="D52" s="17" t="s">
        <v>83</v>
      </c>
      <c r="E52" s="17" t="s">
        <v>217</v>
      </c>
      <c r="F52" s="46">
        <v>22</v>
      </c>
    </row>
    <row r="53" spans="1:6" ht="15">
      <c r="A53" s="5" t="s">
        <v>40</v>
      </c>
      <c r="B53" s="7" t="s">
        <v>16</v>
      </c>
      <c r="C53" s="7" t="s">
        <v>43</v>
      </c>
      <c r="D53" s="17" t="s">
        <v>218</v>
      </c>
      <c r="E53" s="17" t="s">
        <v>37</v>
      </c>
      <c r="F53" s="46">
        <v>24</v>
      </c>
    </row>
    <row r="54" spans="1:6" ht="15">
      <c r="A54" s="9" t="s">
        <v>4</v>
      </c>
      <c r="B54" s="11" t="s">
        <v>16</v>
      </c>
      <c r="C54" s="11" t="s">
        <v>53</v>
      </c>
      <c r="D54" s="16" t="s">
        <v>219</v>
      </c>
      <c r="E54" s="16" t="s">
        <v>220</v>
      </c>
      <c r="F54" s="46">
        <v>28</v>
      </c>
    </row>
    <row r="55" spans="1:6" ht="15">
      <c r="A55" s="9" t="s">
        <v>7</v>
      </c>
      <c r="B55" s="11" t="s">
        <v>16</v>
      </c>
      <c r="C55" s="11" t="s">
        <v>53</v>
      </c>
      <c r="D55" s="17" t="s">
        <v>221</v>
      </c>
      <c r="E55" s="17" t="s">
        <v>51</v>
      </c>
      <c r="F55" s="46">
        <v>27</v>
      </c>
    </row>
    <row r="56" spans="1:6" ht="15">
      <c r="A56" s="9" t="s">
        <v>8</v>
      </c>
      <c r="B56" s="11" t="s">
        <v>16</v>
      </c>
      <c r="C56" s="11" t="s">
        <v>53</v>
      </c>
      <c r="D56" s="17" t="s">
        <v>222</v>
      </c>
      <c r="E56" s="17" t="s">
        <v>85</v>
      </c>
      <c r="F56" s="46">
        <v>24</v>
      </c>
    </row>
    <row r="57" spans="1:6" ht="15">
      <c r="A57" s="9" t="s">
        <v>10</v>
      </c>
      <c r="B57" s="11" t="s">
        <v>16</v>
      </c>
      <c r="C57" s="11" t="s">
        <v>53</v>
      </c>
      <c r="D57" s="17" t="s">
        <v>223</v>
      </c>
      <c r="E57" s="17" t="s">
        <v>190</v>
      </c>
      <c r="F57" s="46">
        <v>29</v>
      </c>
    </row>
    <row r="58" spans="1:6" ht="15">
      <c r="A58" s="9" t="s">
        <v>12</v>
      </c>
      <c r="B58" s="11" t="s">
        <v>16</v>
      </c>
      <c r="C58" s="11" t="s">
        <v>53</v>
      </c>
      <c r="D58" s="17" t="s">
        <v>224</v>
      </c>
      <c r="E58" s="17" t="s">
        <v>64</v>
      </c>
      <c r="F58" s="46">
        <v>24</v>
      </c>
    </row>
    <row r="59" spans="1:6" ht="15">
      <c r="A59" s="9" t="s">
        <v>14</v>
      </c>
      <c r="B59" s="11" t="s">
        <v>16</v>
      </c>
      <c r="C59" s="11" t="s">
        <v>53</v>
      </c>
      <c r="D59" s="17" t="s">
        <v>225</v>
      </c>
      <c r="E59" s="17" t="s">
        <v>47</v>
      </c>
      <c r="F59" s="46">
        <v>27</v>
      </c>
    </row>
    <row r="60" spans="1:6" ht="15">
      <c r="A60" s="9" t="s">
        <v>15</v>
      </c>
      <c r="B60" s="11" t="s">
        <v>16</v>
      </c>
      <c r="C60" s="11" t="s">
        <v>53</v>
      </c>
      <c r="D60" s="17" t="s">
        <v>226</v>
      </c>
      <c r="E60" s="17" t="s">
        <v>21</v>
      </c>
      <c r="F60" s="46">
        <v>23</v>
      </c>
    </row>
    <row r="61" spans="1:6" ht="15">
      <c r="A61" s="9" t="s">
        <v>5</v>
      </c>
      <c r="B61" s="11" t="s">
        <v>16</v>
      </c>
      <c r="C61" s="11" t="s">
        <v>53</v>
      </c>
      <c r="D61" s="17" t="s">
        <v>227</v>
      </c>
      <c r="E61" s="17" t="s">
        <v>228</v>
      </c>
      <c r="F61" s="46">
        <v>25</v>
      </c>
    </row>
    <row r="62" spans="1:6" ht="15" customHeight="1">
      <c r="A62" s="9" t="s">
        <v>16</v>
      </c>
      <c r="B62" s="11" t="s">
        <v>16</v>
      </c>
      <c r="C62" s="10" t="s">
        <v>53</v>
      </c>
      <c r="D62" s="17" t="s">
        <v>229</v>
      </c>
      <c r="E62" s="17" t="s">
        <v>230</v>
      </c>
      <c r="F62" s="46">
        <v>27</v>
      </c>
    </row>
    <row r="63" spans="1:6" ht="15">
      <c r="A63" s="9" t="s">
        <v>18</v>
      </c>
      <c r="B63" s="11" t="s">
        <v>16</v>
      </c>
      <c r="C63" s="11" t="s">
        <v>53</v>
      </c>
      <c r="D63" s="19" t="s">
        <v>231</v>
      </c>
      <c r="E63" s="19" t="s">
        <v>232</v>
      </c>
      <c r="F63" s="46">
        <v>24</v>
      </c>
    </row>
    <row r="64" spans="1:6" ht="15">
      <c r="A64" s="9" t="s">
        <v>19</v>
      </c>
      <c r="B64" s="11" t="s">
        <v>16</v>
      </c>
      <c r="C64" s="11" t="s">
        <v>53</v>
      </c>
      <c r="D64" s="17" t="s">
        <v>233</v>
      </c>
      <c r="E64" s="17" t="s">
        <v>234</v>
      </c>
      <c r="F64" s="46">
        <v>22</v>
      </c>
    </row>
    <row r="65" spans="1:6" ht="15">
      <c r="A65" s="9" t="s">
        <v>20</v>
      </c>
      <c r="B65" s="11" t="s">
        <v>16</v>
      </c>
      <c r="C65" s="11" t="s">
        <v>53</v>
      </c>
      <c r="D65" s="16" t="s">
        <v>235</v>
      </c>
      <c r="E65" s="16" t="s">
        <v>65</v>
      </c>
      <c r="F65" s="46">
        <v>19</v>
      </c>
    </row>
    <row r="66" spans="1:6" ht="15">
      <c r="A66" s="9" t="s">
        <v>22</v>
      </c>
      <c r="B66" s="11" t="s">
        <v>16</v>
      </c>
      <c r="C66" s="11" t="s">
        <v>53</v>
      </c>
      <c r="D66" s="17" t="s">
        <v>236</v>
      </c>
      <c r="E66" s="17" t="s">
        <v>237</v>
      </c>
      <c r="F66" s="46">
        <v>21</v>
      </c>
    </row>
    <row r="67" spans="1:6" ht="15">
      <c r="A67" s="9" t="s">
        <v>23</v>
      </c>
      <c r="B67" s="11" t="s">
        <v>16</v>
      </c>
      <c r="C67" s="11" t="s">
        <v>53</v>
      </c>
      <c r="D67" s="17" t="s">
        <v>238</v>
      </c>
      <c r="E67" s="17" t="s">
        <v>239</v>
      </c>
      <c r="F67" s="46">
        <v>24</v>
      </c>
    </row>
    <row r="68" spans="1:6" ht="15">
      <c r="A68" s="9" t="s">
        <v>24</v>
      </c>
      <c r="B68" s="11" t="s">
        <v>16</v>
      </c>
      <c r="C68" s="11" t="s">
        <v>53</v>
      </c>
      <c r="D68" s="17" t="s">
        <v>240</v>
      </c>
      <c r="E68" s="17" t="s">
        <v>241</v>
      </c>
      <c r="F68" s="46">
        <v>22</v>
      </c>
    </row>
    <row r="69" spans="1:6" ht="15">
      <c r="A69" s="9" t="s">
        <v>25</v>
      </c>
      <c r="B69" s="11" t="s">
        <v>16</v>
      </c>
      <c r="C69" s="11" t="s">
        <v>53</v>
      </c>
      <c r="D69" s="17" t="s">
        <v>242</v>
      </c>
      <c r="E69" s="17" t="s">
        <v>82</v>
      </c>
      <c r="F69" s="46">
        <v>19</v>
      </c>
    </row>
    <row r="70" spans="1:6" ht="15">
      <c r="A70" s="9" t="s">
        <v>28</v>
      </c>
      <c r="B70" s="11" t="s">
        <v>16</v>
      </c>
      <c r="C70" s="11" t="s">
        <v>53</v>
      </c>
      <c r="D70" s="17" t="s">
        <v>243</v>
      </c>
      <c r="E70" s="17" t="s">
        <v>11</v>
      </c>
      <c r="F70" s="46">
        <v>24</v>
      </c>
    </row>
    <row r="71" spans="1:6" ht="15">
      <c r="A71" s="9" t="s">
        <v>30</v>
      </c>
      <c r="B71" s="11" t="s">
        <v>16</v>
      </c>
      <c r="C71" s="11" t="s">
        <v>53</v>
      </c>
      <c r="D71" s="17" t="s">
        <v>244</v>
      </c>
      <c r="E71" s="17" t="s">
        <v>64</v>
      </c>
      <c r="F71" s="46">
        <v>21</v>
      </c>
    </row>
    <row r="72" spans="1:6" ht="15">
      <c r="A72" s="9" t="s">
        <v>31</v>
      </c>
      <c r="B72" s="11" t="s">
        <v>16</v>
      </c>
      <c r="C72" s="11" t="s">
        <v>53</v>
      </c>
      <c r="D72" s="17" t="s">
        <v>244</v>
      </c>
      <c r="E72" s="17" t="s">
        <v>65</v>
      </c>
      <c r="F72" s="46">
        <v>26</v>
      </c>
    </row>
    <row r="73" spans="1:6" ht="15">
      <c r="A73" s="9" t="s">
        <v>32</v>
      </c>
      <c r="B73" s="11" t="s">
        <v>16</v>
      </c>
      <c r="C73" s="11" t="s">
        <v>53</v>
      </c>
      <c r="D73" s="17" t="s">
        <v>152</v>
      </c>
      <c r="E73" s="17" t="s">
        <v>42</v>
      </c>
      <c r="F73" s="46">
        <v>25</v>
      </c>
    </row>
    <row r="74" spans="1:6" ht="15">
      <c r="A74" s="9" t="s">
        <v>33</v>
      </c>
      <c r="B74" s="11" t="s">
        <v>16</v>
      </c>
      <c r="C74" s="11" t="s">
        <v>53</v>
      </c>
      <c r="D74" s="18" t="s">
        <v>245</v>
      </c>
      <c r="E74" s="18" t="s">
        <v>87</v>
      </c>
      <c r="F74" s="46">
        <v>22</v>
      </c>
    </row>
    <row r="75" spans="1:6" ht="15">
      <c r="A75" s="9" t="s">
        <v>34</v>
      </c>
      <c r="B75" s="11" t="s">
        <v>16</v>
      </c>
      <c r="C75" s="10" t="s">
        <v>53</v>
      </c>
      <c r="D75" s="17" t="s">
        <v>246</v>
      </c>
      <c r="E75" s="17" t="s">
        <v>81</v>
      </c>
      <c r="F75" s="46">
        <v>22</v>
      </c>
    </row>
    <row r="76" spans="1:6" ht="15">
      <c r="A76" s="9" t="s">
        <v>35</v>
      </c>
      <c r="B76" s="11" t="s">
        <v>16</v>
      </c>
      <c r="C76" s="10" t="s">
        <v>53</v>
      </c>
      <c r="D76" s="17" t="s">
        <v>74</v>
      </c>
      <c r="E76" s="17" t="s">
        <v>29</v>
      </c>
      <c r="F76" s="46">
        <v>26</v>
      </c>
    </row>
    <row r="77" spans="1:6" ht="15">
      <c r="A77" s="9" t="s">
        <v>36</v>
      </c>
      <c r="B77" s="11" t="s">
        <v>16</v>
      </c>
      <c r="C77" s="10" t="s">
        <v>53</v>
      </c>
      <c r="D77" s="17" t="s">
        <v>247</v>
      </c>
      <c r="E77" s="17" t="s">
        <v>69</v>
      </c>
      <c r="F77" s="46">
        <v>20</v>
      </c>
    </row>
    <row r="78" spans="1:6" ht="15">
      <c r="A78" s="9" t="s">
        <v>4</v>
      </c>
      <c r="B78" s="11" t="s">
        <v>16</v>
      </c>
      <c r="C78" s="11" t="s">
        <v>248</v>
      </c>
      <c r="D78" s="17" t="s">
        <v>249</v>
      </c>
      <c r="E78" s="17" t="s">
        <v>55</v>
      </c>
      <c r="F78" s="46">
        <v>22</v>
      </c>
    </row>
    <row r="79" spans="1:6" ht="15">
      <c r="A79" s="9" t="s">
        <v>7</v>
      </c>
      <c r="B79" s="11" t="s">
        <v>16</v>
      </c>
      <c r="C79" s="11" t="s">
        <v>248</v>
      </c>
      <c r="D79" s="17" t="s">
        <v>250</v>
      </c>
      <c r="E79" s="17" t="s">
        <v>81</v>
      </c>
      <c r="F79" s="46">
        <v>28</v>
      </c>
    </row>
    <row r="80" spans="1:6" ht="15">
      <c r="A80" s="9" t="s">
        <v>8</v>
      </c>
      <c r="B80" s="11" t="s">
        <v>16</v>
      </c>
      <c r="C80" s="11" t="s">
        <v>248</v>
      </c>
      <c r="D80" s="17" t="s">
        <v>251</v>
      </c>
      <c r="E80" s="17" t="s">
        <v>252</v>
      </c>
      <c r="F80" s="46">
        <v>27</v>
      </c>
    </row>
    <row r="81" spans="1:6" ht="15">
      <c r="A81" s="9" t="s">
        <v>10</v>
      </c>
      <c r="B81" s="11" t="s">
        <v>16</v>
      </c>
      <c r="C81" s="11" t="s">
        <v>248</v>
      </c>
      <c r="D81" s="17" t="s">
        <v>253</v>
      </c>
      <c r="E81" s="17" t="s">
        <v>254</v>
      </c>
      <c r="F81" s="46">
        <v>29</v>
      </c>
    </row>
    <row r="82" spans="1:6" ht="15">
      <c r="A82" s="9" t="s">
        <v>12</v>
      </c>
      <c r="B82" s="11" t="s">
        <v>16</v>
      </c>
      <c r="C82" s="11" t="s">
        <v>248</v>
      </c>
      <c r="D82" s="17" t="s">
        <v>255</v>
      </c>
      <c r="E82" s="17" t="s">
        <v>256</v>
      </c>
      <c r="F82" s="46">
        <v>28</v>
      </c>
    </row>
    <row r="83" spans="1:6" ht="15">
      <c r="A83" s="9" t="s">
        <v>14</v>
      </c>
      <c r="B83" s="11" t="s">
        <v>16</v>
      </c>
      <c r="C83" s="11" t="s">
        <v>248</v>
      </c>
      <c r="D83" s="20" t="s">
        <v>257</v>
      </c>
      <c r="E83" s="20" t="s">
        <v>85</v>
      </c>
      <c r="F83" s="46">
        <v>25</v>
      </c>
    </row>
    <row r="84" spans="1:6" ht="15">
      <c r="A84" s="9" t="s">
        <v>15</v>
      </c>
      <c r="B84" s="11" t="s">
        <v>16</v>
      </c>
      <c r="C84" s="11" t="s">
        <v>248</v>
      </c>
      <c r="D84" s="17" t="s">
        <v>258</v>
      </c>
      <c r="E84" s="17" t="s">
        <v>68</v>
      </c>
      <c r="F84" s="46">
        <v>25</v>
      </c>
    </row>
    <row r="85" spans="1:6" ht="15">
      <c r="A85" s="9" t="s">
        <v>5</v>
      </c>
      <c r="B85" s="11" t="s">
        <v>16</v>
      </c>
      <c r="C85" s="11" t="s">
        <v>248</v>
      </c>
      <c r="D85" s="17" t="s">
        <v>259</v>
      </c>
      <c r="E85" s="17" t="s">
        <v>260</v>
      </c>
      <c r="F85" s="46">
        <v>24</v>
      </c>
    </row>
    <row r="86" spans="1:6" ht="15">
      <c r="A86" s="9" t="s">
        <v>16</v>
      </c>
      <c r="B86" s="11" t="s">
        <v>16</v>
      </c>
      <c r="C86" s="11" t="s">
        <v>248</v>
      </c>
      <c r="D86" s="20" t="s">
        <v>261</v>
      </c>
      <c r="E86" s="20" t="s">
        <v>262</v>
      </c>
      <c r="F86" s="46">
        <v>27</v>
      </c>
    </row>
    <row r="87" spans="1:6" ht="15">
      <c r="A87" s="9" t="s">
        <v>18</v>
      </c>
      <c r="B87" s="11" t="s">
        <v>16</v>
      </c>
      <c r="C87" s="11" t="s">
        <v>248</v>
      </c>
      <c r="D87" s="20" t="s">
        <v>263</v>
      </c>
      <c r="E87" s="20" t="s">
        <v>241</v>
      </c>
      <c r="F87" s="46">
        <v>28</v>
      </c>
    </row>
    <row r="88" spans="1:6" ht="15">
      <c r="A88" s="9" t="s">
        <v>19</v>
      </c>
      <c r="B88" s="11" t="s">
        <v>16</v>
      </c>
      <c r="C88" s="11" t="s">
        <v>248</v>
      </c>
      <c r="D88" s="20" t="s">
        <v>264</v>
      </c>
      <c r="E88" s="20" t="s">
        <v>81</v>
      </c>
      <c r="F88" s="46">
        <v>26</v>
      </c>
    </row>
    <row r="89" spans="1:6" ht="15">
      <c r="A89" s="9" t="s">
        <v>20</v>
      </c>
      <c r="B89" s="11" t="s">
        <v>16</v>
      </c>
      <c r="C89" s="11" t="s">
        <v>248</v>
      </c>
      <c r="D89" s="20" t="s">
        <v>265</v>
      </c>
      <c r="E89" s="20" t="s">
        <v>59</v>
      </c>
      <c r="F89" s="46">
        <v>13</v>
      </c>
    </row>
    <row r="90" spans="1:6" ht="15">
      <c r="A90" s="9" t="s">
        <v>22</v>
      </c>
      <c r="B90" s="11" t="s">
        <v>16</v>
      </c>
      <c r="C90" s="11" t="s">
        <v>248</v>
      </c>
      <c r="D90" s="20" t="s">
        <v>266</v>
      </c>
      <c r="E90" s="20" t="s">
        <v>65</v>
      </c>
      <c r="F90" s="46">
        <v>25</v>
      </c>
    </row>
    <row r="91" spans="1:6" ht="15">
      <c r="A91" s="9" t="s">
        <v>23</v>
      </c>
      <c r="B91" s="11" t="s">
        <v>16</v>
      </c>
      <c r="C91" s="11" t="s">
        <v>248</v>
      </c>
      <c r="D91" s="20" t="s">
        <v>267</v>
      </c>
      <c r="E91" s="20" t="s">
        <v>29</v>
      </c>
      <c r="F91" s="46">
        <v>17</v>
      </c>
    </row>
    <row r="92" spans="1:6" ht="15">
      <c r="A92" s="9" t="s">
        <v>24</v>
      </c>
      <c r="B92" s="11" t="s">
        <v>16</v>
      </c>
      <c r="C92" s="11" t="s">
        <v>248</v>
      </c>
      <c r="D92" s="17" t="s">
        <v>268</v>
      </c>
      <c r="E92" s="17" t="s">
        <v>123</v>
      </c>
      <c r="F92" s="46">
        <v>25</v>
      </c>
    </row>
    <row r="93" spans="1:6" ht="15">
      <c r="A93" s="9" t="s">
        <v>25</v>
      </c>
      <c r="B93" s="11" t="s">
        <v>16</v>
      </c>
      <c r="C93" s="11" t="s">
        <v>248</v>
      </c>
      <c r="D93" s="17" t="s">
        <v>269</v>
      </c>
      <c r="E93" s="17" t="s">
        <v>54</v>
      </c>
      <c r="F93" s="46">
        <v>24</v>
      </c>
    </row>
    <row r="94" spans="1:6" ht="15">
      <c r="A94" s="9" t="s">
        <v>28</v>
      </c>
      <c r="B94" s="11" t="s">
        <v>16</v>
      </c>
      <c r="C94" s="11" t="s">
        <v>248</v>
      </c>
      <c r="D94" s="17" t="s">
        <v>270</v>
      </c>
      <c r="E94" s="17" t="s">
        <v>271</v>
      </c>
      <c r="F94" s="46">
        <v>16</v>
      </c>
    </row>
    <row r="95" spans="1:6" ht="15">
      <c r="A95" s="9" t="s">
        <v>30</v>
      </c>
      <c r="B95" s="11" t="s">
        <v>16</v>
      </c>
      <c r="C95" s="11" t="s">
        <v>248</v>
      </c>
      <c r="D95" s="17" t="s">
        <v>272</v>
      </c>
      <c r="E95" s="17" t="s">
        <v>85</v>
      </c>
      <c r="F95" s="4"/>
    </row>
    <row r="96" spans="1:6" ht="15">
      <c r="A96" s="9" t="s">
        <v>31</v>
      </c>
      <c r="B96" s="11" t="s">
        <v>16</v>
      </c>
      <c r="C96" s="11" t="s">
        <v>248</v>
      </c>
      <c r="D96" s="20" t="s">
        <v>273</v>
      </c>
      <c r="E96" s="20" t="s">
        <v>42</v>
      </c>
      <c r="F96" s="46">
        <v>26</v>
      </c>
    </row>
    <row r="97" spans="1:6" ht="15">
      <c r="A97" s="21" t="s">
        <v>32</v>
      </c>
      <c r="B97" s="31" t="s">
        <v>16</v>
      </c>
      <c r="C97" s="31" t="s">
        <v>248</v>
      </c>
      <c r="D97" s="17" t="s">
        <v>274</v>
      </c>
      <c r="E97" s="17" t="s">
        <v>275</v>
      </c>
      <c r="F97" s="46">
        <v>16</v>
      </c>
    </row>
    <row r="98" spans="1:6" ht="15">
      <c r="A98" s="9" t="s">
        <v>33</v>
      </c>
      <c r="B98" s="11" t="s">
        <v>16</v>
      </c>
      <c r="C98" s="11" t="s">
        <v>248</v>
      </c>
      <c r="D98" s="47" t="s">
        <v>297</v>
      </c>
      <c r="E98" s="47" t="s">
        <v>298</v>
      </c>
      <c r="F98" s="46">
        <v>26</v>
      </c>
    </row>
    <row r="99" spans="1:6" ht="15">
      <c r="A99" s="21" t="s">
        <v>34</v>
      </c>
      <c r="B99" s="11" t="s">
        <v>16</v>
      </c>
      <c r="C99" s="54" t="s">
        <v>248</v>
      </c>
      <c r="D99" s="55" t="s">
        <v>299</v>
      </c>
      <c r="E99" s="55" t="s">
        <v>300</v>
      </c>
      <c r="F99" s="4"/>
    </row>
    <row r="100" spans="1:23" s="24" customFormat="1" ht="15">
      <c r="A100" s="62" t="s">
        <v>285</v>
      </c>
      <c r="B100" s="62"/>
      <c r="C100" s="62"/>
      <c r="D100" s="62"/>
      <c r="E100" s="62"/>
      <c r="F100" s="34">
        <f>AVERAGE(F6:F27)</f>
        <v>24.09090909090909</v>
      </c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</row>
    <row r="101" spans="1:23" s="26" customFormat="1" ht="15">
      <c r="A101" s="63" t="s">
        <v>286</v>
      </c>
      <c r="B101" s="63"/>
      <c r="C101" s="63"/>
      <c r="D101" s="63"/>
      <c r="E101" s="63"/>
      <c r="F101" s="38">
        <f>AVERAGE(F28:F53)</f>
        <v>22.26923076923077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</row>
    <row r="102" spans="1:23" s="29" customFormat="1" ht="15">
      <c r="A102" s="64" t="s">
        <v>287</v>
      </c>
      <c r="B102" s="64"/>
      <c r="C102" s="64"/>
      <c r="D102" s="64"/>
      <c r="E102" s="64"/>
      <c r="F102" s="39">
        <f>AVERAGE(F54:F77)</f>
        <v>23.791666666666668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</row>
    <row r="103" spans="1:23" s="28" customFormat="1" ht="15">
      <c r="A103" s="65" t="s">
        <v>288</v>
      </c>
      <c r="B103" s="65"/>
      <c r="C103" s="65"/>
      <c r="D103" s="65"/>
      <c r="E103" s="65"/>
      <c r="F103" s="35">
        <f>AVERAGE(F78:F99)</f>
        <v>23.85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1:23" s="30" customFormat="1" ht="15">
      <c r="A104" s="66" t="s">
        <v>289</v>
      </c>
      <c r="B104" s="66"/>
      <c r="C104" s="66"/>
      <c r="D104" s="66"/>
      <c r="E104" s="66"/>
      <c r="F104" s="37">
        <f>AVERAGE(F100:F103)</f>
        <v>23.50045163170163</v>
      </c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</row>
    <row r="105" ht="15">
      <c r="E105" s="15"/>
    </row>
    <row r="106" ht="15">
      <c r="E106" s="15"/>
    </row>
    <row r="107" ht="15">
      <c r="E107" s="15"/>
    </row>
    <row r="108" ht="15">
      <c r="E108" s="15"/>
    </row>
    <row r="109" ht="15">
      <c r="E109" s="15"/>
    </row>
    <row r="110" ht="15">
      <c r="E110" s="15"/>
    </row>
    <row r="111" ht="15">
      <c r="E111" s="15"/>
    </row>
    <row r="112" ht="15">
      <c r="E112" s="15"/>
    </row>
    <row r="113" ht="15">
      <c r="E113" s="15"/>
    </row>
    <row r="114" ht="15">
      <c r="E114" s="15"/>
    </row>
    <row r="115" ht="15">
      <c r="E115" s="15"/>
    </row>
    <row r="116" ht="15">
      <c r="E116" s="15"/>
    </row>
  </sheetData>
  <sheetProtection/>
  <mergeCells count="11">
    <mergeCell ref="D4:D5"/>
    <mergeCell ref="E4:E5"/>
    <mergeCell ref="A104:E104"/>
    <mergeCell ref="D3:E3"/>
    <mergeCell ref="A100:E100"/>
    <mergeCell ref="A101:E101"/>
    <mergeCell ref="A102:E102"/>
    <mergeCell ref="A103:E103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16"/>
  <sheetViews>
    <sheetView zoomScalePageLayoutView="0" workbookViewId="0" topLeftCell="A97">
      <selection activeCell="G108" sqref="G108"/>
    </sheetView>
  </sheetViews>
  <sheetFormatPr defaultColWidth="9.140625" defaultRowHeight="15"/>
  <cols>
    <col min="1" max="1" width="5.00390625" style="0" customWidth="1"/>
    <col min="2" max="2" width="6.00390625" style="0" customWidth="1"/>
    <col min="3" max="3" width="5.140625" style="0" customWidth="1"/>
    <col min="4" max="4" width="14.28125" style="0" customWidth="1"/>
    <col min="5" max="5" width="10.57421875" style="0" customWidth="1"/>
    <col min="6" max="10" width="8.421875" style="0" customWidth="1"/>
  </cols>
  <sheetData>
    <row r="2" ht="15">
      <c r="D2" t="s">
        <v>277</v>
      </c>
    </row>
    <row r="3" spans="4:5" ht="15">
      <c r="D3" s="68" t="s">
        <v>290</v>
      </c>
      <c r="E3" s="69"/>
    </row>
    <row r="4" spans="1:5" ht="15">
      <c r="A4" s="70"/>
      <c r="B4" s="72" t="s">
        <v>1</v>
      </c>
      <c r="C4" s="74"/>
      <c r="D4" s="67" t="s">
        <v>2</v>
      </c>
      <c r="E4" s="67" t="s">
        <v>3</v>
      </c>
    </row>
    <row r="5" spans="1:6" ht="15">
      <c r="A5" s="71"/>
      <c r="B5" s="73"/>
      <c r="C5" s="75"/>
      <c r="D5" s="67"/>
      <c r="E5" s="67"/>
      <c r="F5" s="46" t="s">
        <v>302</v>
      </c>
    </row>
    <row r="6" spans="1:6" ht="15">
      <c r="A6" s="1" t="s">
        <v>4</v>
      </c>
      <c r="B6" s="3" t="s">
        <v>16</v>
      </c>
      <c r="C6" s="3" t="s">
        <v>6</v>
      </c>
      <c r="D6" s="17" t="s">
        <v>161</v>
      </c>
      <c r="E6" s="17" t="s">
        <v>79</v>
      </c>
      <c r="F6" s="46">
        <v>25</v>
      </c>
    </row>
    <row r="7" spans="1:6" ht="15">
      <c r="A7" s="1" t="s">
        <v>7</v>
      </c>
      <c r="B7" s="3" t="s">
        <v>16</v>
      </c>
      <c r="C7" s="3" t="s">
        <v>6</v>
      </c>
      <c r="D7" s="17" t="s">
        <v>162</v>
      </c>
      <c r="E7" s="17" t="s">
        <v>78</v>
      </c>
      <c r="F7" s="46">
        <v>22</v>
      </c>
    </row>
    <row r="8" spans="1:6" ht="15">
      <c r="A8" s="1" t="s">
        <v>8</v>
      </c>
      <c r="B8" s="3" t="s">
        <v>16</v>
      </c>
      <c r="C8" s="3" t="s">
        <v>6</v>
      </c>
      <c r="D8" s="16" t="s">
        <v>163</v>
      </c>
      <c r="E8" s="16" t="s">
        <v>56</v>
      </c>
      <c r="F8" s="46">
        <v>26</v>
      </c>
    </row>
    <row r="9" spans="1:6" ht="15">
      <c r="A9" s="1" t="s">
        <v>10</v>
      </c>
      <c r="B9" s="3" t="s">
        <v>16</v>
      </c>
      <c r="C9" s="3" t="s">
        <v>6</v>
      </c>
      <c r="D9" s="17" t="s">
        <v>164</v>
      </c>
      <c r="E9" s="17" t="s">
        <v>127</v>
      </c>
      <c r="F9" s="46">
        <v>18</v>
      </c>
    </row>
    <row r="10" spans="1:6" ht="15">
      <c r="A10" s="1" t="s">
        <v>12</v>
      </c>
      <c r="B10" s="3" t="s">
        <v>16</v>
      </c>
      <c r="C10" s="3" t="s">
        <v>6</v>
      </c>
      <c r="D10" s="18" t="s">
        <v>165</v>
      </c>
      <c r="E10" s="18" t="s">
        <v>37</v>
      </c>
      <c r="F10" s="46">
        <v>18</v>
      </c>
    </row>
    <row r="11" spans="1:6" ht="15">
      <c r="A11" s="1" t="s">
        <v>14</v>
      </c>
      <c r="B11" s="3" t="s">
        <v>16</v>
      </c>
      <c r="C11" s="3" t="s">
        <v>6</v>
      </c>
      <c r="D11" s="17" t="s">
        <v>166</v>
      </c>
      <c r="E11" s="17" t="s">
        <v>167</v>
      </c>
      <c r="F11" s="46">
        <v>23</v>
      </c>
    </row>
    <row r="12" spans="1:6" ht="15">
      <c r="A12" s="1" t="s">
        <v>15</v>
      </c>
      <c r="B12" s="3" t="s">
        <v>16</v>
      </c>
      <c r="C12" s="3" t="s">
        <v>6</v>
      </c>
      <c r="D12" s="17" t="s">
        <v>71</v>
      </c>
      <c r="E12" s="17" t="s">
        <v>21</v>
      </c>
      <c r="F12" s="46">
        <v>26</v>
      </c>
    </row>
    <row r="13" spans="1:6" ht="15">
      <c r="A13" s="1" t="s">
        <v>5</v>
      </c>
      <c r="B13" s="3" t="s">
        <v>16</v>
      </c>
      <c r="C13" s="3" t="s">
        <v>6</v>
      </c>
      <c r="D13" s="17" t="s">
        <v>76</v>
      </c>
      <c r="E13" s="17" t="s">
        <v>168</v>
      </c>
      <c r="F13" s="46">
        <v>24</v>
      </c>
    </row>
    <row r="14" spans="1:6" ht="15">
      <c r="A14" s="1" t="s">
        <v>16</v>
      </c>
      <c r="B14" s="3" t="s">
        <v>16</v>
      </c>
      <c r="C14" s="2" t="s">
        <v>6</v>
      </c>
      <c r="D14" s="17" t="s">
        <v>169</v>
      </c>
      <c r="E14" s="17" t="s">
        <v>77</v>
      </c>
      <c r="F14" s="46">
        <v>24</v>
      </c>
    </row>
    <row r="15" spans="1:6" ht="15">
      <c r="A15" s="1" t="s">
        <v>18</v>
      </c>
      <c r="B15" s="3" t="s">
        <v>16</v>
      </c>
      <c r="C15" s="3" t="s">
        <v>6</v>
      </c>
      <c r="D15" s="17" t="s">
        <v>170</v>
      </c>
      <c r="E15" s="17" t="s">
        <v>49</v>
      </c>
      <c r="F15" s="46">
        <v>17</v>
      </c>
    </row>
    <row r="16" spans="1:6" ht="15">
      <c r="A16" s="1" t="s">
        <v>19</v>
      </c>
      <c r="B16" s="3" t="s">
        <v>16</v>
      </c>
      <c r="C16" s="3" t="s">
        <v>6</v>
      </c>
      <c r="D16" s="17" t="s">
        <v>171</v>
      </c>
      <c r="E16" s="17" t="s">
        <v>29</v>
      </c>
      <c r="F16" s="46">
        <v>12</v>
      </c>
    </row>
    <row r="17" spans="1:6" ht="15">
      <c r="A17" s="1" t="s">
        <v>20</v>
      </c>
      <c r="B17" s="3" t="s">
        <v>16</v>
      </c>
      <c r="C17" s="3" t="s">
        <v>6</v>
      </c>
      <c r="D17" s="17" t="s">
        <v>172</v>
      </c>
      <c r="E17" s="17" t="s">
        <v>84</v>
      </c>
      <c r="F17" s="46">
        <v>26</v>
      </c>
    </row>
    <row r="18" spans="1:6" ht="15">
      <c r="A18" s="1" t="s">
        <v>22</v>
      </c>
      <c r="B18" s="3" t="s">
        <v>16</v>
      </c>
      <c r="C18" s="3" t="s">
        <v>6</v>
      </c>
      <c r="D18" s="17" t="s">
        <v>173</v>
      </c>
      <c r="E18" s="17" t="s">
        <v>46</v>
      </c>
      <c r="F18" s="46">
        <v>29</v>
      </c>
    </row>
    <row r="19" spans="1:6" ht="15">
      <c r="A19" s="1" t="s">
        <v>23</v>
      </c>
      <c r="B19" s="3" t="s">
        <v>16</v>
      </c>
      <c r="C19" s="3" t="s">
        <v>6</v>
      </c>
      <c r="D19" s="17" t="s">
        <v>185</v>
      </c>
      <c r="E19" s="17" t="s">
        <v>174</v>
      </c>
      <c r="F19" s="46">
        <v>27</v>
      </c>
    </row>
    <row r="20" spans="1:6" ht="15">
      <c r="A20" s="1" t="s">
        <v>24</v>
      </c>
      <c r="B20" s="3" t="s">
        <v>16</v>
      </c>
      <c r="C20" s="3" t="s">
        <v>6</v>
      </c>
      <c r="D20" s="17" t="s">
        <v>175</v>
      </c>
      <c r="E20" s="17" t="s">
        <v>176</v>
      </c>
      <c r="F20" s="46">
        <v>13</v>
      </c>
    </row>
    <row r="21" spans="1:6" ht="15">
      <c r="A21" s="1" t="s">
        <v>25</v>
      </c>
      <c r="B21" s="3" t="s">
        <v>16</v>
      </c>
      <c r="C21" s="2" t="s">
        <v>6</v>
      </c>
      <c r="D21" s="17" t="s">
        <v>61</v>
      </c>
      <c r="E21" s="17" t="s">
        <v>13</v>
      </c>
      <c r="F21" s="46">
        <v>6</v>
      </c>
    </row>
    <row r="22" spans="1:6" ht="15">
      <c r="A22" s="1" t="s">
        <v>28</v>
      </c>
      <c r="B22" s="3" t="s">
        <v>16</v>
      </c>
      <c r="C22" s="3" t="s">
        <v>6</v>
      </c>
      <c r="D22" s="17" t="s">
        <v>177</v>
      </c>
      <c r="E22" s="17" t="s">
        <v>67</v>
      </c>
      <c r="F22" s="46">
        <v>20</v>
      </c>
    </row>
    <row r="23" spans="1:6" ht="15">
      <c r="A23" s="1" t="s">
        <v>30</v>
      </c>
      <c r="B23" s="3" t="s">
        <v>16</v>
      </c>
      <c r="C23" s="3" t="s">
        <v>6</v>
      </c>
      <c r="D23" s="17" t="s">
        <v>178</v>
      </c>
      <c r="E23" s="17" t="s">
        <v>60</v>
      </c>
      <c r="F23" s="46">
        <v>25</v>
      </c>
    </row>
    <row r="24" spans="1:6" ht="15">
      <c r="A24" s="1" t="s">
        <v>31</v>
      </c>
      <c r="B24" s="3" t="s">
        <v>16</v>
      </c>
      <c r="C24" s="3" t="s">
        <v>6</v>
      </c>
      <c r="D24" s="17" t="s">
        <v>179</v>
      </c>
      <c r="E24" s="17" t="s">
        <v>55</v>
      </c>
      <c r="F24" s="46">
        <v>22</v>
      </c>
    </row>
    <row r="25" spans="1:6" ht="15">
      <c r="A25" s="1" t="s">
        <v>32</v>
      </c>
      <c r="B25" s="3" t="s">
        <v>16</v>
      </c>
      <c r="C25" s="3" t="s">
        <v>6</v>
      </c>
      <c r="D25" s="17" t="s">
        <v>180</v>
      </c>
      <c r="E25" s="17" t="s">
        <v>181</v>
      </c>
      <c r="F25" s="46">
        <v>29</v>
      </c>
    </row>
    <row r="26" spans="1:6" ht="15">
      <c r="A26" s="1" t="s">
        <v>33</v>
      </c>
      <c r="B26" s="3" t="s">
        <v>16</v>
      </c>
      <c r="C26" s="12" t="s">
        <v>6</v>
      </c>
      <c r="D26" s="17" t="s">
        <v>182</v>
      </c>
      <c r="E26" s="17" t="s">
        <v>85</v>
      </c>
      <c r="F26" s="46">
        <v>23</v>
      </c>
    </row>
    <row r="27" spans="1:6" ht="15">
      <c r="A27" s="1" t="s">
        <v>34</v>
      </c>
      <c r="B27" s="3" t="s">
        <v>16</v>
      </c>
      <c r="C27" s="12" t="s">
        <v>6</v>
      </c>
      <c r="D27" s="17" t="s">
        <v>183</v>
      </c>
      <c r="E27" s="17" t="s">
        <v>184</v>
      </c>
      <c r="F27" s="46">
        <v>18</v>
      </c>
    </row>
    <row r="28" spans="1:6" ht="15">
      <c r="A28" s="5" t="s">
        <v>4</v>
      </c>
      <c r="B28" s="7" t="s">
        <v>16</v>
      </c>
      <c r="C28" s="7" t="s">
        <v>43</v>
      </c>
      <c r="D28" s="17" t="s">
        <v>186</v>
      </c>
      <c r="E28" s="17" t="s">
        <v>187</v>
      </c>
      <c r="F28" s="46">
        <v>20</v>
      </c>
    </row>
    <row r="29" spans="1:6" ht="15">
      <c r="A29" s="5" t="s">
        <v>7</v>
      </c>
      <c r="B29" s="7" t="s">
        <v>16</v>
      </c>
      <c r="C29" s="6" t="s">
        <v>43</v>
      </c>
      <c r="D29" s="17" t="s">
        <v>188</v>
      </c>
      <c r="E29" s="17" t="s">
        <v>45</v>
      </c>
      <c r="F29" s="46">
        <v>20</v>
      </c>
    </row>
    <row r="30" spans="1:6" ht="15">
      <c r="A30" s="5" t="s">
        <v>8</v>
      </c>
      <c r="B30" s="7" t="s">
        <v>16</v>
      </c>
      <c r="C30" s="7" t="s">
        <v>43</v>
      </c>
      <c r="D30" s="17" t="s">
        <v>189</v>
      </c>
      <c r="E30" s="17" t="s">
        <v>190</v>
      </c>
      <c r="F30" s="46">
        <v>23</v>
      </c>
    </row>
    <row r="31" spans="1:6" ht="15">
      <c r="A31" s="5" t="s">
        <v>10</v>
      </c>
      <c r="B31" s="7" t="s">
        <v>16</v>
      </c>
      <c r="C31" s="7" t="s">
        <v>43</v>
      </c>
      <c r="D31" s="17" t="s">
        <v>191</v>
      </c>
      <c r="E31" s="17" t="s">
        <v>41</v>
      </c>
      <c r="F31" s="46">
        <v>22</v>
      </c>
    </row>
    <row r="32" spans="1:6" ht="15">
      <c r="A32" s="5" t="s">
        <v>12</v>
      </c>
      <c r="B32" s="7" t="s">
        <v>16</v>
      </c>
      <c r="C32" s="7" t="s">
        <v>43</v>
      </c>
      <c r="D32" s="19" t="s">
        <v>192</v>
      </c>
      <c r="E32" s="19" t="s">
        <v>42</v>
      </c>
      <c r="F32" s="46">
        <v>19</v>
      </c>
    </row>
    <row r="33" spans="1:6" ht="15" customHeight="1">
      <c r="A33" s="5" t="s">
        <v>14</v>
      </c>
      <c r="B33" s="7" t="s">
        <v>16</v>
      </c>
      <c r="C33" s="7" t="s">
        <v>43</v>
      </c>
      <c r="D33" s="17" t="s">
        <v>193</v>
      </c>
      <c r="E33" s="17" t="s">
        <v>64</v>
      </c>
      <c r="F33" s="46">
        <v>20</v>
      </c>
    </row>
    <row r="34" spans="1:6" ht="15">
      <c r="A34" s="5" t="s">
        <v>15</v>
      </c>
      <c r="B34" s="7" t="s">
        <v>16</v>
      </c>
      <c r="C34" s="7" t="s">
        <v>43</v>
      </c>
      <c r="D34" s="17" t="s">
        <v>194</v>
      </c>
      <c r="E34" s="17" t="s">
        <v>48</v>
      </c>
      <c r="F34" s="46">
        <v>19</v>
      </c>
    </row>
    <row r="35" spans="1:6" ht="15">
      <c r="A35" s="5" t="s">
        <v>5</v>
      </c>
      <c r="B35" s="7" t="s">
        <v>16</v>
      </c>
      <c r="C35" s="7" t="s">
        <v>43</v>
      </c>
      <c r="D35" s="17" t="s">
        <v>195</v>
      </c>
      <c r="E35" s="17" t="s">
        <v>82</v>
      </c>
      <c r="F35" s="46">
        <v>21</v>
      </c>
    </row>
    <row r="36" spans="1:6" ht="15">
      <c r="A36" s="5" t="s">
        <v>16</v>
      </c>
      <c r="B36" s="7" t="s">
        <v>16</v>
      </c>
      <c r="C36" s="7" t="s">
        <v>43</v>
      </c>
      <c r="D36" s="17" t="s">
        <v>196</v>
      </c>
      <c r="E36" s="17" t="s">
        <v>37</v>
      </c>
      <c r="F36" s="46">
        <v>26</v>
      </c>
    </row>
    <row r="37" spans="1:6" ht="15">
      <c r="A37" s="5" t="s">
        <v>18</v>
      </c>
      <c r="B37" s="7" t="s">
        <v>16</v>
      </c>
      <c r="C37" s="7" t="s">
        <v>43</v>
      </c>
      <c r="D37" s="17" t="s">
        <v>197</v>
      </c>
      <c r="E37" s="17" t="s">
        <v>198</v>
      </c>
      <c r="F37" s="46">
        <v>16</v>
      </c>
    </row>
    <row r="38" spans="1:6" ht="15">
      <c r="A38" s="5" t="s">
        <v>19</v>
      </c>
      <c r="B38" s="7" t="s">
        <v>16</v>
      </c>
      <c r="C38" s="7" t="s">
        <v>43</v>
      </c>
      <c r="D38" s="17" t="s">
        <v>199</v>
      </c>
      <c r="E38" s="17" t="s">
        <v>21</v>
      </c>
      <c r="F38" s="46">
        <v>22</v>
      </c>
    </row>
    <row r="39" spans="1:6" ht="15">
      <c r="A39" s="5" t="s">
        <v>20</v>
      </c>
      <c r="B39" s="7" t="s">
        <v>16</v>
      </c>
      <c r="C39" s="7" t="s">
        <v>43</v>
      </c>
      <c r="D39" s="17" t="s">
        <v>57</v>
      </c>
      <c r="E39" s="17" t="s">
        <v>75</v>
      </c>
      <c r="F39" s="46">
        <v>25</v>
      </c>
    </row>
    <row r="40" spans="1:6" ht="15">
      <c r="A40" s="5" t="s">
        <v>22</v>
      </c>
      <c r="B40" s="7" t="s">
        <v>16</v>
      </c>
      <c r="C40" s="7" t="s">
        <v>43</v>
      </c>
      <c r="D40" s="17" t="s">
        <v>200</v>
      </c>
      <c r="E40" s="17" t="s">
        <v>54</v>
      </c>
      <c r="F40" s="46">
        <v>19</v>
      </c>
    </row>
    <row r="41" spans="1:6" ht="15">
      <c r="A41" s="5" t="s">
        <v>23</v>
      </c>
      <c r="B41" s="7" t="s">
        <v>16</v>
      </c>
      <c r="C41" s="7" t="s">
        <v>43</v>
      </c>
      <c r="D41" s="17" t="s">
        <v>201</v>
      </c>
      <c r="E41" s="17" t="s">
        <v>65</v>
      </c>
      <c r="F41" s="46">
        <v>11</v>
      </c>
    </row>
    <row r="42" spans="1:6" ht="15">
      <c r="A42" s="5" t="s">
        <v>24</v>
      </c>
      <c r="B42" s="7" t="s">
        <v>16</v>
      </c>
      <c r="C42" s="7" t="s">
        <v>43</v>
      </c>
      <c r="D42" s="19" t="s">
        <v>202</v>
      </c>
      <c r="E42" s="19" t="s">
        <v>65</v>
      </c>
      <c r="F42" s="46">
        <v>22</v>
      </c>
    </row>
    <row r="43" spans="1:6" ht="15">
      <c r="A43" s="5" t="s">
        <v>25</v>
      </c>
      <c r="B43" s="7" t="s">
        <v>16</v>
      </c>
      <c r="C43" s="7" t="s">
        <v>43</v>
      </c>
      <c r="D43" s="17" t="s">
        <v>203</v>
      </c>
      <c r="E43" s="17" t="s">
        <v>204</v>
      </c>
      <c r="F43" s="46">
        <v>12</v>
      </c>
    </row>
    <row r="44" spans="1:6" ht="15">
      <c r="A44" s="5" t="s">
        <v>28</v>
      </c>
      <c r="B44" s="7" t="s">
        <v>16</v>
      </c>
      <c r="C44" s="7" t="s">
        <v>43</v>
      </c>
      <c r="D44" s="17" t="s">
        <v>205</v>
      </c>
      <c r="E44" s="17" t="s">
        <v>55</v>
      </c>
      <c r="F44" s="46">
        <v>20</v>
      </c>
    </row>
    <row r="45" spans="1:6" ht="15">
      <c r="A45" s="5" t="s">
        <v>30</v>
      </c>
      <c r="B45" s="7" t="s">
        <v>16</v>
      </c>
      <c r="C45" s="7" t="s">
        <v>43</v>
      </c>
      <c r="D45" s="17" t="s">
        <v>206</v>
      </c>
      <c r="E45" s="17" t="s">
        <v>70</v>
      </c>
      <c r="F45" s="46">
        <v>21</v>
      </c>
    </row>
    <row r="46" spans="1:6" ht="15">
      <c r="A46" s="5" t="s">
        <v>31</v>
      </c>
      <c r="B46" s="7" t="s">
        <v>16</v>
      </c>
      <c r="C46" s="7" t="s">
        <v>43</v>
      </c>
      <c r="D46" s="17" t="s">
        <v>207</v>
      </c>
      <c r="E46" s="17" t="s">
        <v>69</v>
      </c>
      <c r="F46" s="46">
        <v>18</v>
      </c>
    </row>
    <row r="47" spans="1:6" ht="15">
      <c r="A47" s="5" t="s">
        <v>32</v>
      </c>
      <c r="B47" s="7" t="s">
        <v>16</v>
      </c>
      <c r="C47" s="7" t="s">
        <v>43</v>
      </c>
      <c r="D47" s="17" t="s">
        <v>208</v>
      </c>
      <c r="E47" s="17" t="s">
        <v>209</v>
      </c>
      <c r="F47" s="46">
        <v>26</v>
      </c>
    </row>
    <row r="48" spans="1:6" ht="15">
      <c r="A48" s="5" t="s">
        <v>33</v>
      </c>
      <c r="B48" s="7" t="s">
        <v>16</v>
      </c>
      <c r="C48" s="7" t="s">
        <v>43</v>
      </c>
      <c r="D48" s="17" t="s">
        <v>210</v>
      </c>
      <c r="E48" s="17" t="s">
        <v>211</v>
      </c>
      <c r="F48" s="46">
        <v>18</v>
      </c>
    </row>
    <row r="49" spans="1:6" ht="15">
      <c r="A49" s="5" t="s">
        <v>34</v>
      </c>
      <c r="B49" s="7" t="s">
        <v>16</v>
      </c>
      <c r="C49" s="7" t="s">
        <v>43</v>
      </c>
      <c r="D49" s="17" t="s">
        <v>212</v>
      </c>
      <c r="E49" s="17" t="s">
        <v>213</v>
      </c>
      <c r="F49" s="46">
        <v>19</v>
      </c>
    </row>
    <row r="50" spans="1:6" ht="15">
      <c r="A50" s="5" t="s">
        <v>35</v>
      </c>
      <c r="B50" s="7" t="s">
        <v>16</v>
      </c>
      <c r="C50" s="8" t="s">
        <v>43</v>
      </c>
      <c r="D50" s="17" t="s">
        <v>214</v>
      </c>
      <c r="E50" s="17" t="s">
        <v>215</v>
      </c>
      <c r="F50" s="46">
        <v>25</v>
      </c>
    </row>
    <row r="51" spans="1:6" ht="15">
      <c r="A51" s="5" t="s">
        <v>36</v>
      </c>
      <c r="B51" s="7" t="s">
        <v>16</v>
      </c>
      <c r="C51" s="7" t="s">
        <v>43</v>
      </c>
      <c r="D51" s="17" t="s">
        <v>216</v>
      </c>
      <c r="E51" s="17" t="s">
        <v>80</v>
      </c>
      <c r="F51" s="46">
        <v>17</v>
      </c>
    </row>
    <row r="52" spans="1:6" ht="15">
      <c r="A52" s="5" t="s">
        <v>38</v>
      </c>
      <c r="B52" s="7" t="s">
        <v>16</v>
      </c>
      <c r="C52" s="8" t="s">
        <v>43</v>
      </c>
      <c r="D52" s="17" t="s">
        <v>83</v>
      </c>
      <c r="E52" s="17" t="s">
        <v>217</v>
      </c>
      <c r="F52" s="46">
        <v>20</v>
      </c>
    </row>
    <row r="53" spans="1:6" ht="15">
      <c r="A53" s="5" t="s">
        <v>40</v>
      </c>
      <c r="B53" s="7" t="s">
        <v>16</v>
      </c>
      <c r="C53" s="7" t="s">
        <v>43</v>
      </c>
      <c r="D53" s="17" t="s">
        <v>218</v>
      </c>
      <c r="E53" s="17" t="s">
        <v>37</v>
      </c>
      <c r="F53" s="46">
        <v>28</v>
      </c>
    </row>
    <row r="54" spans="1:6" ht="15">
      <c r="A54" s="9" t="s">
        <v>4</v>
      </c>
      <c r="B54" s="11" t="s">
        <v>16</v>
      </c>
      <c r="C54" s="11" t="s">
        <v>53</v>
      </c>
      <c r="D54" s="16" t="s">
        <v>219</v>
      </c>
      <c r="E54" s="16" t="s">
        <v>220</v>
      </c>
      <c r="F54" s="46">
        <v>26</v>
      </c>
    </row>
    <row r="55" spans="1:6" ht="15">
      <c r="A55" s="9" t="s">
        <v>7</v>
      </c>
      <c r="B55" s="11" t="s">
        <v>16</v>
      </c>
      <c r="C55" s="11" t="s">
        <v>53</v>
      </c>
      <c r="D55" s="17" t="s">
        <v>221</v>
      </c>
      <c r="E55" s="17" t="s">
        <v>51</v>
      </c>
      <c r="F55" s="46">
        <v>18</v>
      </c>
    </row>
    <row r="56" spans="1:6" ht="15">
      <c r="A56" s="9" t="s">
        <v>8</v>
      </c>
      <c r="B56" s="11" t="s">
        <v>16</v>
      </c>
      <c r="C56" s="11" t="s">
        <v>53</v>
      </c>
      <c r="D56" s="17" t="s">
        <v>222</v>
      </c>
      <c r="E56" s="17" t="s">
        <v>85</v>
      </c>
      <c r="F56" s="46">
        <v>14</v>
      </c>
    </row>
    <row r="57" spans="1:6" ht="15">
      <c r="A57" s="9" t="s">
        <v>10</v>
      </c>
      <c r="B57" s="11" t="s">
        <v>16</v>
      </c>
      <c r="C57" s="11" t="s">
        <v>53</v>
      </c>
      <c r="D57" s="17" t="s">
        <v>223</v>
      </c>
      <c r="E57" s="17" t="s">
        <v>190</v>
      </c>
      <c r="F57" s="46">
        <v>25</v>
      </c>
    </row>
    <row r="58" spans="1:6" ht="15">
      <c r="A58" s="9" t="s">
        <v>12</v>
      </c>
      <c r="B58" s="11" t="s">
        <v>16</v>
      </c>
      <c r="C58" s="11" t="s">
        <v>53</v>
      </c>
      <c r="D58" s="17" t="s">
        <v>224</v>
      </c>
      <c r="E58" s="17" t="s">
        <v>64</v>
      </c>
      <c r="F58" s="46">
        <v>13</v>
      </c>
    </row>
    <row r="59" spans="1:6" ht="15">
      <c r="A59" s="9" t="s">
        <v>14</v>
      </c>
      <c r="B59" s="11" t="s">
        <v>16</v>
      </c>
      <c r="C59" s="11" t="s">
        <v>53</v>
      </c>
      <c r="D59" s="17" t="s">
        <v>225</v>
      </c>
      <c r="E59" s="17" t="s">
        <v>47</v>
      </c>
      <c r="F59" s="46">
        <v>18</v>
      </c>
    </row>
    <row r="60" spans="1:6" ht="15">
      <c r="A60" s="9" t="s">
        <v>15</v>
      </c>
      <c r="B60" s="11" t="s">
        <v>16</v>
      </c>
      <c r="C60" s="11" t="s">
        <v>53</v>
      </c>
      <c r="D60" s="17" t="s">
        <v>226</v>
      </c>
      <c r="E60" s="17" t="s">
        <v>21</v>
      </c>
      <c r="F60" s="46">
        <v>16</v>
      </c>
    </row>
    <row r="61" spans="1:6" ht="15">
      <c r="A61" s="9" t="s">
        <v>5</v>
      </c>
      <c r="B61" s="11" t="s">
        <v>16</v>
      </c>
      <c r="C61" s="11" t="s">
        <v>53</v>
      </c>
      <c r="D61" s="17" t="s">
        <v>227</v>
      </c>
      <c r="E61" s="17" t="s">
        <v>228</v>
      </c>
      <c r="F61" s="46">
        <v>18</v>
      </c>
    </row>
    <row r="62" spans="1:6" ht="15" customHeight="1">
      <c r="A62" s="9" t="s">
        <v>16</v>
      </c>
      <c r="B62" s="11" t="s">
        <v>16</v>
      </c>
      <c r="C62" s="10" t="s">
        <v>53</v>
      </c>
      <c r="D62" s="17" t="s">
        <v>229</v>
      </c>
      <c r="E62" s="17" t="s">
        <v>230</v>
      </c>
      <c r="F62" s="46">
        <v>24</v>
      </c>
    </row>
    <row r="63" spans="1:6" ht="15">
      <c r="A63" s="9" t="s">
        <v>18</v>
      </c>
      <c r="B63" s="11" t="s">
        <v>16</v>
      </c>
      <c r="C63" s="11" t="s">
        <v>53</v>
      </c>
      <c r="D63" s="19" t="s">
        <v>231</v>
      </c>
      <c r="E63" s="19" t="s">
        <v>232</v>
      </c>
      <c r="F63" s="46">
        <v>18</v>
      </c>
    </row>
    <row r="64" spans="1:6" ht="15">
      <c r="A64" s="9" t="s">
        <v>19</v>
      </c>
      <c r="B64" s="11" t="s">
        <v>16</v>
      </c>
      <c r="C64" s="11" t="s">
        <v>53</v>
      </c>
      <c r="D64" s="17" t="s">
        <v>233</v>
      </c>
      <c r="E64" s="17" t="s">
        <v>234</v>
      </c>
      <c r="F64" s="46">
        <v>17</v>
      </c>
    </row>
    <row r="65" spans="1:6" ht="15">
      <c r="A65" s="9" t="s">
        <v>20</v>
      </c>
      <c r="B65" s="11" t="s">
        <v>16</v>
      </c>
      <c r="C65" s="11" t="s">
        <v>53</v>
      </c>
      <c r="D65" s="16" t="s">
        <v>235</v>
      </c>
      <c r="E65" s="16" t="s">
        <v>65</v>
      </c>
      <c r="F65" s="46">
        <v>16</v>
      </c>
    </row>
    <row r="66" spans="1:6" ht="15">
      <c r="A66" s="9" t="s">
        <v>22</v>
      </c>
      <c r="B66" s="11" t="s">
        <v>16</v>
      </c>
      <c r="C66" s="11" t="s">
        <v>53</v>
      </c>
      <c r="D66" s="17" t="s">
        <v>236</v>
      </c>
      <c r="E66" s="17" t="s">
        <v>237</v>
      </c>
      <c r="F66" s="46">
        <v>26</v>
      </c>
    </row>
    <row r="67" spans="1:6" ht="15">
      <c r="A67" s="9" t="s">
        <v>23</v>
      </c>
      <c r="B67" s="11" t="s">
        <v>16</v>
      </c>
      <c r="C67" s="11" t="s">
        <v>53</v>
      </c>
      <c r="D67" s="17" t="s">
        <v>238</v>
      </c>
      <c r="E67" s="17" t="s">
        <v>239</v>
      </c>
      <c r="F67" s="46">
        <v>16</v>
      </c>
    </row>
    <row r="68" spans="1:6" ht="15">
      <c r="A68" s="9" t="s">
        <v>24</v>
      </c>
      <c r="B68" s="11" t="s">
        <v>16</v>
      </c>
      <c r="C68" s="11" t="s">
        <v>53</v>
      </c>
      <c r="D68" s="17" t="s">
        <v>240</v>
      </c>
      <c r="E68" s="17" t="s">
        <v>241</v>
      </c>
      <c r="F68" s="46">
        <v>14</v>
      </c>
    </row>
    <row r="69" spans="1:6" ht="15">
      <c r="A69" s="9" t="s">
        <v>25</v>
      </c>
      <c r="B69" s="11" t="s">
        <v>16</v>
      </c>
      <c r="C69" s="11" t="s">
        <v>53</v>
      </c>
      <c r="D69" s="17" t="s">
        <v>242</v>
      </c>
      <c r="E69" s="17" t="s">
        <v>82</v>
      </c>
      <c r="F69" s="46">
        <v>17</v>
      </c>
    </row>
    <row r="70" spans="1:6" ht="15">
      <c r="A70" s="9" t="s">
        <v>28</v>
      </c>
      <c r="B70" s="11" t="s">
        <v>16</v>
      </c>
      <c r="C70" s="11" t="s">
        <v>53</v>
      </c>
      <c r="D70" s="17" t="s">
        <v>243</v>
      </c>
      <c r="E70" s="17" t="s">
        <v>11</v>
      </c>
      <c r="F70" s="46">
        <v>24</v>
      </c>
    </row>
    <row r="71" spans="1:6" ht="15">
      <c r="A71" s="9" t="s">
        <v>30</v>
      </c>
      <c r="B71" s="11" t="s">
        <v>16</v>
      </c>
      <c r="C71" s="11" t="s">
        <v>53</v>
      </c>
      <c r="D71" s="17" t="s">
        <v>244</v>
      </c>
      <c r="E71" s="17" t="s">
        <v>64</v>
      </c>
      <c r="F71" s="46">
        <v>22</v>
      </c>
    </row>
    <row r="72" spans="1:6" ht="15">
      <c r="A72" s="9" t="s">
        <v>31</v>
      </c>
      <c r="B72" s="11" t="s">
        <v>16</v>
      </c>
      <c r="C72" s="11" t="s">
        <v>53</v>
      </c>
      <c r="D72" s="17" t="s">
        <v>244</v>
      </c>
      <c r="E72" s="17" t="s">
        <v>65</v>
      </c>
      <c r="F72" s="46">
        <v>17</v>
      </c>
    </row>
    <row r="73" spans="1:6" ht="15">
      <c r="A73" s="9" t="s">
        <v>32</v>
      </c>
      <c r="B73" s="11" t="s">
        <v>16</v>
      </c>
      <c r="C73" s="11" t="s">
        <v>53</v>
      </c>
      <c r="D73" s="17" t="s">
        <v>152</v>
      </c>
      <c r="E73" s="17" t="s">
        <v>42</v>
      </c>
      <c r="F73" s="46">
        <v>21</v>
      </c>
    </row>
    <row r="74" spans="1:6" ht="15">
      <c r="A74" s="9" t="s">
        <v>33</v>
      </c>
      <c r="B74" s="11" t="s">
        <v>16</v>
      </c>
      <c r="C74" s="11" t="s">
        <v>53</v>
      </c>
      <c r="D74" s="18" t="s">
        <v>245</v>
      </c>
      <c r="E74" s="18" t="s">
        <v>87</v>
      </c>
      <c r="F74" s="46">
        <v>12</v>
      </c>
    </row>
    <row r="75" spans="1:6" ht="15">
      <c r="A75" s="9" t="s">
        <v>34</v>
      </c>
      <c r="B75" s="11" t="s">
        <v>16</v>
      </c>
      <c r="C75" s="10" t="s">
        <v>53</v>
      </c>
      <c r="D75" s="17" t="s">
        <v>246</v>
      </c>
      <c r="E75" s="17" t="s">
        <v>81</v>
      </c>
      <c r="F75" s="46">
        <v>28</v>
      </c>
    </row>
    <row r="76" spans="1:6" ht="15">
      <c r="A76" s="9" t="s">
        <v>35</v>
      </c>
      <c r="B76" s="11" t="s">
        <v>16</v>
      </c>
      <c r="C76" s="10" t="s">
        <v>53</v>
      </c>
      <c r="D76" s="17" t="s">
        <v>74</v>
      </c>
      <c r="E76" s="17" t="s">
        <v>29</v>
      </c>
      <c r="F76" s="46">
        <v>24</v>
      </c>
    </row>
    <row r="77" spans="1:6" ht="15">
      <c r="A77" s="9" t="s">
        <v>36</v>
      </c>
      <c r="B77" s="11" t="s">
        <v>16</v>
      </c>
      <c r="C77" s="10" t="s">
        <v>53</v>
      </c>
      <c r="D77" s="17" t="s">
        <v>247</v>
      </c>
      <c r="E77" s="17" t="s">
        <v>69</v>
      </c>
      <c r="F77" s="46">
        <v>25</v>
      </c>
    </row>
    <row r="78" spans="1:6" ht="15">
      <c r="A78" s="9" t="s">
        <v>4</v>
      </c>
      <c r="B78" s="11" t="s">
        <v>16</v>
      </c>
      <c r="C78" s="11" t="s">
        <v>248</v>
      </c>
      <c r="D78" s="17" t="s">
        <v>249</v>
      </c>
      <c r="E78" s="17" t="s">
        <v>55</v>
      </c>
      <c r="F78" s="46">
        <v>17</v>
      </c>
    </row>
    <row r="79" spans="1:6" ht="15">
      <c r="A79" s="9" t="s">
        <v>7</v>
      </c>
      <c r="B79" s="11" t="s">
        <v>16</v>
      </c>
      <c r="C79" s="11" t="s">
        <v>248</v>
      </c>
      <c r="D79" s="17" t="s">
        <v>250</v>
      </c>
      <c r="E79" s="17" t="s">
        <v>81</v>
      </c>
      <c r="F79" s="46">
        <v>19</v>
      </c>
    </row>
    <row r="80" spans="1:6" ht="15">
      <c r="A80" s="9" t="s">
        <v>8</v>
      </c>
      <c r="B80" s="11" t="s">
        <v>16</v>
      </c>
      <c r="C80" s="11" t="s">
        <v>248</v>
      </c>
      <c r="D80" s="17" t="s">
        <v>251</v>
      </c>
      <c r="E80" s="17" t="s">
        <v>252</v>
      </c>
      <c r="F80" s="46">
        <v>20</v>
      </c>
    </row>
    <row r="81" spans="1:6" ht="15">
      <c r="A81" s="9" t="s">
        <v>10</v>
      </c>
      <c r="B81" s="11" t="s">
        <v>16</v>
      </c>
      <c r="C81" s="11" t="s">
        <v>248</v>
      </c>
      <c r="D81" s="17" t="s">
        <v>253</v>
      </c>
      <c r="E81" s="17" t="s">
        <v>254</v>
      </c>
      <c r="F81" s="46">
        <v>18</v>
      </c>
    </row>
    <row r="82" spans="1:6" ht="15">
      <c r="A82" s="9" t="s">
        <v>12</v>
      </c>
      <c r="B82" s="11" t="s">
        <v>16</v>
      </c>
      <c r="C82" s="11" t="s">
        <v>248</v>
      </c>
      <c r="D82" s="17" t="s">
        <v>255</v>
      </c>
      <c r="E82" s="17" t="s">
        <v>256</v>
      </c>
      <c r="F82" s="46">
        <v>22</v>
      </c>
    </row>
    <row r="83" spans="1:6" ht="15">
      <c r="A83" s="9" t="s">
        <v>14</v>
      </c>
      <c r="B83" s="11" t="s">
        <v>16</v>
      </c>
      <c r="C83" s="11" t="s">
        <v>248</v>
      </c>
      <c r="D83" s="20" t="s">
        <v>257</v>
      </c>
      <c r="E83" s="20" t="s">
        <v>85</v>
      </c>
      <c r="F83" s="46">
        <v>24</v>
      </c>
    </row>
    <row r="84" spans="1:6" ht="15">
      <c r="A84" s="9" t="s">
        <v>15</v>
      </c>
      <c r="B84" s="11" t="s">
        <v>16</v>
      </c>
      <c r="C84" s="11" t="s">
        <v>248</v>
      </c>
      <c r="D84" s="17" t="s">
        <v>258</v>
      </c>
      <c r="E84" s="17" t="s">
        <v>68</v>
      </c>
      <c r="F84" s="46">
        <v>20</v>
      </c>
    </row>
    <row r="85" spans="1:6" ht="15">
      <c r="A85" s="9" t="s">
        <v>5</v>
      </c>
      <c r="B85" s="11" t="s">
        <v>16</v>
      </c>
      <c r="C85" s="11" t="s">
        <v>248</v>
      </c>
      <c r="D85" s="17" t="s">
        <v>259</v>
      </c>
      <c r="E85" s="17" t="s">
        <v>260</v>
      </c>
      <c r="F85" s="46">
        <v>26</v>
      </c>
    </row>
    <row r="86" spans="1:6" ht="15">
      <c r="A86" s="9" t="s">
        <v>16</v>
      </c>
      <c r="B86" s="11" t="s">
        <v>16</v>
      </c>
      <c r="C86" s="11" t="s">
        <v>248</v>
      </c>
      <c r="D86" s="20" t="s">
        <v>261</v>
      </c>
      <c r="E86" s="20" t="s">
        <v>262</v>
      </c>
      <c r="F86" s="46">
        <v>19</v>
      </c>
    </row>
    <row r="87" spans="1:6" ht="15">
      <c r="A87" s="9" t="s">
        <v>18</v>
      </c>
      <c r="B87" s="11" t="s">
        <v>16</v>
      </c>
      <c r="C87" s="11" t="s">
        <v>248</v>
      </c>
      <c r="D87" s="20" t="s">
        <v>263</v>
      </c>
      <c r="E87" s="20" t="s">
        <v>241</v>
      </c>
      <c r="F87" s="46">
        <v>23</v>
      </c>
    </row>
    <row r="88" spans="1:6" ht="15">
      <c r="A88" s="9" t="s">
        <v>19</v>
      </c>
      <c r="B88" s="11" t="s">
        <v>16</v>
      </c>
      <c r="C88" s="11" t="s">
        <v>248</v>
      </c>
      <c r="D88" s="20" t="s">
        <v>264</v>
      </c>
      <c r="E88" s="20" t="s">
        <v>81</v>
      </c>
      <c r="F88" s="46">
        <v>23</v>
      </c>
    </row>
    <row r="89" spans="1:6" ht="15">
      <c r="A89" s="9" t="s">
        <v>20</v>
      </c>
      <c r="B89" s="11" t="s">
        <v>16</v>
      </c>
      <c r="C89" s="11" t="s">
        <v>248</v>
      </c>
      <c r="D89" s="20" t="s">
        <v>265</v>
      </c>
      <c r="E89" s="20" t="s">
        <v>59</v>
      </c>
      <c r="F89" s="46">
        <v>17</v>
      </c>
    </row>
    <row r="90" spans="1:6" ht="15">
      <c r="A90" s="9" t="s">
        <v>22</v>
      </c>
      <c r="B90" s="11" t="s">
        <v>16</v>
      </c>
      <c r="C90" s="11" t="s">
        <v>248</v>
      </c>
      <c r="D90" s="20" t="s">
        <v>266</v>
      </c>
      <c r="E90" s="20" t="s">
        <v>65</v>
      </c>
      <c r="F90" s="46">
        <v>20</v>
      </c>
    </row>
    <row r="91" spans="1:6" ht="15">
      <c r="A91" s="9" t="s">
        <v>23</v>
      </c>
      <c r="B91" s="11" t="s">
        <v>16</v>
      </c>
      <c r="C91" s="11" t="s">
        <v>248</v>
      </c>
      <c r="D91" s="20" t="s">
        <v>267</v>
      </c>
      <c r="E91" s="20" t="s">
        <v>29</v>
      </c>
      <c r="F91" s="46">
        <v>15</v>
      </c>
    </row>
    <row r="92" spans="1:6" ht="15">
      <c r="A92" s="9" t="s">
        <v>24</v>
      </c>
      <c r="B92" s="11" t="s">
        <v>16</v>
      </c>
      <c r="C92" s="11" t="s">
        <v>248</v>
      </c>
      <c r="D92" s="17" t="s">
        <v>268</v>
      </c>
      <c r="E92" s="17" t="s">
        <v>123</v>
      </c>
      <c r="F92" s="46">
        <v>19</v>
      </c>
    </row>
    <row r="93" spans="1:6" ht="15">
      <c r="A93" s="9" t="s">
        <v>25</v>
      </c>
      <c r="B93" s="11" t="s">
        <v>16</v>
      </c>
      <c r="C93" s="11" t="s">
        <v>248</v>
      </c>
      <c r="D93" s="17" t="s">
        <v>269</v>
      </c>
      <c r="E93" s="17" t="s">
        <v>54</v>
      </c>
      <c r="F93" s="46">
        <v>27</v>
      </c>
    </row>
    <row r="94" spans="1:6" ht="15">
      <c r="A94" s="9" t="s">
        <v>28</v>
      </c>
      <c r="B94" s="11" t="s">
        <v>16</v>
      </c>
      <c r="C94" s="11" t="s">
        <v>248</v>
      </c>
      <c r="D94" s="17" t="s">
        <v>270</v>
      </c>
      <c r="E94" s="17" t="s">
        <v>271</v>
      </c>
      <c r="F94" s="46">
        <v>18</v>
      </c>
    </row>
    <row r="95" spans="1:6" ht="15">
      <c r="A95" s="9" t="s">
        <v>30</v>
      </c>
      <c r="B95" s="11" t="s">
        <v>16</v>
      </c>
      <c r="C95" s="11" t="s">
        <v>248</v>
      </c>
      <c r="D95" s="17" t="s">
        <v>272</v>
      </c>
      <c r="E95" s="17" t="s">
        <v>85</v>
      </c>
      <c r="F95" s="4"/>
    </row>
    <row r="96" spans="1:6" ht="15">
      <c r="A96" s="9" t="s">
        <v>31</v>
      </c>
      <c r="B96" s="11" t="s">
        <v>16</v>
      </c>
      <c r="C96" s="11" t="s">
        <v>248</v>
      </c>
      <c r="D96" s="20" t="s">
        <v>273</v>
      </c>
      <c r="E96" s="20" t="s">
        <v>42</v>
      </c>
      <c r="F96" s="46">
        <v>25</v>
      </c>
    </row>
    <row r="97" spans="1:6" ht="15">
      <c r="A97" s="21" t="s">
        <v>32</v>
      </c>
      <c r="B97" s="11" t="s">
        <v>16</v>
      </c>
      <c r="C97" s="11" t="s">
        <v>248</v>
      </c>
      <c r="D97" s="17" t="s">
        <v>274</v>
      </c>
      <c r="E97" s="17" t="s">
        <v>275</v>
      </c>
      <c r="F97" s="46">
        <v>19</v>
      </c>
    </row>
    <row r="98" spans="1:6" ht="15">
      <c r="A98" s="9" t="s">
        <v>33</v>
      </c>
      <c r="B98" s="11" t="s">
        <v>16</v>
      </c>
      <c r="C98" s="11" t="s">
        <v>248</v>
      </c>
      <c r="D98" s="47" t="s">
        <v>297</v>
      </c>
      <c r="E98" s="47" t="s">
        <v>298</v>
      </c>
      <c r="F98" s="46">
        <v>26</v>
      </c>
    </row>
    <row r="99" spans="1:6" ht="15">
      <c r="A99" s="21" t="s">
        <v>34</v>
      </c>
      <c r="B99" s="11" t="s">
        <v>16</v>
      </c>
      <c r="C99" s="54" t="s">
        <v>248</v>
      </c>
      <c r="D99" s="55" t="s">
        <v>299</v>
      </c>
      <c r="E99" s="55" t="s">
        <v>300</v>
      </c>
      <c r="F99" s="4"/>
    </row>
    <row r="100" spans="1:23" s="24" customFormat="1" ht="15">
      <c r="A100" s="62" t="s">
        <v>285</v>
      </c>
      <c r="B100" s="62"/>
      <c r="C100" s="62"/>
      <c r="D100" s="62"/>
      <c r="E100" s="62"/>
      <c r="F100" s="34">
        <f>AVERAGE(F6:F27)</f>
        <v>21.5</v>
      </c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</row>
    <row r="101" spans="1:23" s="26" customFormat="1" ht="15">
      <c r="A101" s="63" t="s">
        <v>286</v>
      </c>
      <c r="B101" s="63"/>
      <c r="C101" s="63"/>
      <c r="D101" s="63"/>
      <c r="E101" s="63"/>
      <c r="F101" s="38">
        <f>AVERAGE(F28:F53)</f>
        <v>20.346153846153847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</row>
    <row r="102" spans="1:23" s="29" customFormat="1" ht="15">
      <c r="A102" s="64" t="s">
        <v>287</v>
      </c>
      <c r="B102" s="64"/>
      <c r="C102" s="64"/>
      <c r="D102" s="64"/>
      <c r="E102" s="64"/>
      <c r="F102" s="39">
        <f>AVERAGE(F54:F77)</f>
        <v>19.541666666666668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</row>
    <row r="103" spans="1:23" s="28" customFormat="1" ht="15">
      <c r="A103" s="65" t="s">
        <v>288</v>
      </c>
      <c r="B103" s="65"/>
      <c r="C103" s="65"/>
      <c r="D103" s="65"/>
      <c r="E103" s="65"/>
      <c r="F103" s="35">
        <f>AVERAGE(F78:F99)</f>
        <v>20.85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1:23" s="30" customFormat="1" ht="15">
      <c r="A104" s="66" t="s">
        <v>289</v>
      </c>
      <c r="B104" s="66"/>
      <c r="C104" s="66"/>
      <c r="D104" s="66"/>
      <c r="E104" s="66"/>
      <c r="F104" s="37">
        <f>AVERAGE(F100:F103)</f>
        <v>20.55945512820513</v>
      </c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</row>
    <row r="105" ht="15">
      <c r="E105" s="15"/>
    </row>
    <row r="106" ht="15">
      <c r="E106" s="15"/>
    </row>
    <row r="107" ht="15">
      <c r="E107" s="15"/>
    </row>
    <row r="108" ht="15">
      <c r="E108" s="15"/>
    </row>
    <row r="109" ht="15">
      <c r="E109" s="15"/>
    </row>
    <row r="110" ht="15">
      <c r="E110" s="15"/>
    </row>
    <row r="111" ht="15">
      <c r="E111" s="15"/>
    </row>
    <row r="112" ht="15">
      <c r="E112" s="15"/>
    </row>
    <row r="113" ht="15">
      <c r="E113" s="15"/>
    </row>
    <row r="114" ht="15">
      <c r="E114" s="15"/>
    </row>
    <row r="115" ht="15">
      <c r="E115" s="15"/>
    </row>
    <row r="116" ht="15">
      <c r="E116" s="15"/>
    </row>
  </sheetData>
  <sheetProtection/>
  <mergeCells count="11">
    <mergeCell ref="E4:E5"/>
    <mergeCell ref="D3:E3"/>
    <mergeCell ref="A100:E100"/>
    <mergeCell ref="A101:E101"/>
    <mergeCell ref="A102:E102"/>
    <mergeCell ref="A103:E103"/>
    <mergeCell ref="A104:E104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X116"/>
  <sheetViews>
    <sheetView zoomScalePageLayoutView="0" workbookViewId="0" topLeftCell="A1">
      <pane xSplit="5" ySplit="5" topLeftCell="L8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O92" sqref="O92"/>
    </sheetView>
  </sheetViews>
  <sheetFormatPr defaultColWidth="9.140625" defaultRowHeight="15"/>
  <cols>
    <col min="1" max="1" width="5.00390625" style="0" customWidth="1"/>
    <col min="2" max="2" width="6.00390625" style="0" customWidth="1"/>
    <col min="3" max="3" width="5.140625" style="0" customWidth="1"/>
    <col min="4" max="4" width="14.28125" style="0" customWidth="1"/>
    <col min="5" max="5" width="10.57421875" style="0" customWidth="1"/>
    <col min="6" max="7" width="8.140625" style="0" customWidth="1"/>
    <col min="8" max="8" width="8.00390625" style="0" customWidth="1"/>
    <col min="9" max="9" width="7.28125" style="0" customWidth="1"/>
    <col min="10" max="10" width="5.57421875" style="0" customWidth="1"/>
    <col min="11" max="11" width="7.00390625" style="0" customWidth="1"/>
    <col min="12" max="12" width="5.00390625" style="0" customWidth="1"/>
    <col min="13" max="13" width="5.7109375" style="0" customWidth="1"/>
  </cols>
  <sheetData>
    <row r="3" spans="4:5" ht="15">
      <c r="D3" s="68" t="s">
        <v>291</v>
      </c>
      <c r="E3" s="69"/>
    </row>
    <row r="4" spans="1:5" ht="15">
      <c r="A4" s="70"/>
      <c r="B4" s="72" t="s">
        <v>1</v>
      </c>
      <c r="C4" s="74"/>
      <c r="D4" s="67" t="s">
        <v>2</v>
      </c>
      <c r="E4" s="67" t="s">
        <v>3</v>
      </c>
    </row>
    <row r="5" spans="1:13" ht="15">
      <c r="A5" s="71"/>
      <c r="B5" s="73"/>
      <c r="C5" s="75"/>
      <c r="D5" s="67"/>
      <c r="E5" s="67"/>
      <c r="F5" s="22" t="s">
        <v>276</v>
      </c>
      <c r="G5" s="4" t="s">
        <v>292</v>
      </c>
      <c r="H5" s="4" t="s">
        <v>293</v>
      </c>
      <c r="I5" s="4" t="s">
        <v>292</v>
      </c>
      <c r="J5" s="46" t="s">
        <v>295</v>
      </c>
      <c r="K5" s="4" t="s">
        <v>292</v>
      </c>
      <c r="L5" s="46" t="s">
        <v>302</v>
      </c>
      <c r="M5" s="4" t="s">
        <v>292</v>
      </c>
    </row>
    <row r="6" spans="1:13" ht="15">
      <c r="A6" s="1" t="s">
        <v>4</v>
      </c>
      <c r="B6" s="3" t="s">
        <v>16</v>
      </c>
      <c r="C6" s="3" t="s">
        <v>6</v>
      </c>
      <c r="D6" s="17" t="s">
        <v>161</v>
      </c>
      <c r="E6" s="17" t="s">
        <v>79</v>
      </c>
      <c r="F6" s="4" t="e">
        <f>казахский!#REF!+английский!#REF!+история!#REF!</f>
        <v>#REF!</v>
      </c>
      <c r="G6" s="40" t="e">
        <f aca="true" t="shared" si="0" ref="G6:G17">F6/90*100</f>
        <v>#REF!</v>
      </c>
      <c r="H6" s="4" t="e">
        <f>казахский!#REF!+английский!#REF!+история!#REF!</f>
        <v>#REF!</v>
      </c>
      <c r="I6" s="40" t="e">
        <f>H6/90*100</f>
        <v>#REF!</v>
      </c>
      <c r="J6" s="4" t="e">
        <f>казахский!#REF!+английский!#REF!+история!#REF!</f>
        <v>#REF!</v>
      </c>
      <c r="K6" s="45" t="e">
        <f aca="true" t="shared" si="1" ref="K6:K14">J6/90*100</f>
        <v>#REF!</v>
      </c>
      <c r="L6" s="4">
        <v>83</v>
      </c>
      <c r="M6" s="40">
        <f aca="true" t="shared" si="2" ref="M6:M29">L6/90*100</f>
        <v>92.22222222222223</v>
      </c>
    </row>
    <row r="7" spans="1:13" ht="15">
      <c r="A7" s="1" t="s">
        <v>7</v>
      </c>
      <c r="B7" s="3" t="s">
        <v>16</v>
      </c>
      <c r="C7" s="3" t="s">
        <v>6</v>
      </c>
      <c r="D7" s="17" t="s">
        <v>162</v>
      </c>
      <c r="E7" s="17" t="s">
        <v>78</v>
      </c>
      <c r="F7" s="4" t="e">
        <f>казахский!#REF!+английский!#REF!+история!#REF!</f>
        <v>#REF!</v>
      </c>
      <c r="G7" s="40" t="e">
        <f t="shared" si="0"/>
        <v>#REF!</v>
      </c>
      <c r="H7" s="4" t="e">
        <f>казахский!#REF!+английский!#REF!+история!#REF!</f>
        <v>#REF!</v>
      </c>
      <c r="I7" s="40" t="e">
        <f>H7/90*100</f>
        <v>#REF!</v>
      </c>
      <c r="J7" s="4" t="e">
        <f>казахский!#REF!+английский!#REF!+история!#REF!</f>
        <v>#REF!</v>
      </c>
      <c r="K7" s="45" t="e">
        <f t="shared" si="1"/>
        <v>#REF!</v>
      </c>
      <c r="L7" s="4">
        <v>78</v>
      </c>
      <c r="M7" s="40">
        <f t="shared" si="2"/>
        <v>86.66666666666667</v>
      </c>
    </row>
    <row r="8" spans="1:13" ht="15">
      <c r="A8" s="1" t="s">
        <v>8</v>
      </c>
      <c r="B8" s="3" t="s">
        <v>16</v>
      </c>
      <c r="C8" s="3" t="s">
        <v>6</v>
      </c>
      <c r="D8" s="16" t="s">
        <v>163</v>
      </c>
      <c r="E8" s="16" t="s">
        <v>56</v>
      </c>
      <c r="F8" s="4" t="e">
        <f>казахский!#REF!+английский!#REF!+история!#REF!</f>
        <v>#REF!</v>
      </c>
      <c r="G8" s="40" t="e">
        <f t="shared" si="0"/>
        <v>#REF!</v>
      </c>
      <c r="H8" s="4" t="e">
        <f>казахский!#REF!+английский!#REF!+история!#REF!</f>
        <v>#REF!</v>
      </c>
      <c r="I8" s="40" t="e">
        <f>H8/90*100</f>
        <v>#REF!</v>
      </c>
      <c r="J8" s="4" t="e">
        <f>казахский!#REF!+английский!#REF!+история!#REF!</f>
        <v>#REF!</v>
      </c>
      <c r="K8" s="45" t="e">
        <f t="shared" si="1"/>
        <v>#REF!</v>
      </c>
      <c r="L8" s="4">
        <v>82</v>
      </c>
      <c r="M8" s="40">
        <f t="shared" si="2"/>
        <v>91.11111111111111</v>
      </c>
    </row>
    <row r="9" spans="1:13" ht="15">
      <c r="A9" s="1" t="s">
        <v>10</v>
      </c>
      <c r="B9" s="3" t="s">
        <v>16</v>
      </c>
      <c r="C9" s="3" t="s">
        <v>6</v>
      </c>
      <c r="D9" s="17" t="s">
        <v>164</v>
      </c>
      <c r="E9" s="17" t="s">
        <v>127</v>
      </c>
      <c r="F9" s="4" t="e">
        <f>казахский!#REF!+английский!#REF!+история!#REF!</f>
        <v>#REF!</v>
      </c>
      <c r="G9" s="40" t="e">
        <f t="shared" si="0"/>
        <v>#REF!</v>
      </c>
      <c r="H9" s="4"/>
      <c r="I9" s="40"/>
      <c r="J9" s="4" t="e">
        <f>казахский!#REF!+английский!#REF!+история!#REF!</f>
        <v>#REF!</v>
      </c>
      <c r="K9" s="45" t="e">
        <f t="shared" si="1"/>
        <v>#REF!</v>
      </c>
      <c r="L9" s="4">
        <v>61</v>
      </c>
      <c r="M9" s="40">
        <f t="shared" si="2"/>
        <v>67.77777777777779</v>
      </c>
    </row>
    <row r="10" spans="1:13" ht="15">
      <c r="A10" s="1" t="s">
        <v>12</v>
      </c>
      <c r="B10" s="3" t="s">
        <v>16</v>
      </c>
      <c r="C10" s="3" t="s">
        <v>6</v>
      </c>
      <c r="D10" s="18" t="s">
        <v>165</v>
      </c>
      <c r="E10" s="18" t="s">
        <v>37</v>
      </c>
      <c r="F10" s="4" t="e">
        <f>казахский!#REF!+английский!#REF!+история!#REF!</f>
        <v>#REF!</v>
      </c>
      <c r="G10" s="40" t="e">
        <f t="shared" si="0"/>
        <v>#REF!</v>
      </c>
      <c r="H10" s="4" t="e">
        <f>казахский!#REF!+английский!#REF!+история!#REF!</f>
        <v>#REF!</v>
      </c>
      <c r="I10" s="40" t="e">
        <f aca="true" t="shared" si="3" ref="I10:I17">H10/90*100</f>
        <v>#REF!</v>
      </c>
      <c r="J10" s="4" t="e">
        <f>казахский!#REF!+английский!#REF!+история!#REF!</f>
        <v>#REF!</v>
      </c>
      <c r="K10" s="45" t="e">
        <f t="shared" si="1"/>
        <v>#REF!</v>
      </c>
      <c r="L10" s="4">
        <v>71</v>
      </c>
      <c r="M10" s="40">
        <f t="shared" si="2"/>
        <v>78.88888888888889</v>
      </c>
    </row>
    <row r="11" spans="1:13" ht="15">
      <c r="A11" s="1" t="s">
        <v>14</v>
      </c>
      <c r="B11" s="3" t="s">
        <v>16</v>
      </c>
      <c r="C11" s="3" t="s">
        <v>6</v>
      </c>
      <c r="D11" s="17" t="s">
        <v>166</v>
      </c>
      <c r="E11" s="17" t="s">
        <v>167</v>
      </c>
      <c r="F11" s="4" t="e">
        <f>казахский!#REF!+английский!#REF!+история!#REF!</f>
        <v>#REF!</v>
      </c>
      <c r="G11" s="40" t="e">
        <f t="shared" si="0"/>
        <v>#REF!</v>
      </c>
      <c r="H11" s="4" t="e">
        <f>казахский!#REF!+английский!#REF!+история!#REF!</f>
        <v>#REF!</v>
      </c>
      <c r="I11" s="40" t="e">
        <f t="shared" si="3"/>
        <v>#REF!</v>
      </c>
      <c r="J11" s="4" t="e">
        <f>казахский!#REF!+английский!#REF!+история!#REF!</f>
        <v>#REF!</v>
      </c>
      <c r="K11" s="45" t="e">
        <f t="shared" si="1"/>
        <v>#REF!</v>
      </c>
      <c r="L11" s="4">
        <v>72</v>
      </c>
      <c r="M11" s="49">
        <f t="shared" si="2"/>
        <v>80</v>
      </c>
    </row>
    <row r="12" spans="1:13" ht="15">
      <c r="A12" s="1" t="s">
        <v>15</v>
      </c>
      <c r="B12" s="3" t="s">
        <v>16</v>
      </c>
      <c r="C12" s="3" t="s">
        <v>6</v>
      </c>
      <c r="D12" s="17" t="s">
        <v>71</v>
      </c>
      <c r="E12" s="17" t="s">
        <v>21</v>
      </c>
      <c r="F12" s="4" t="e">
        <f>казахский!#REF!+английский!#REF!+история!#REF!</f>
        <v>#REF!</v>
      </c>
      <c r="G12" s="40" t="e">
        <f t="shared" si="0"/>
        <v>#REF!</v>
      </c>
      <c r="H12" s="4" t="e">
        <f>казахский!#REF!+английский!#REF!+история!#REF!</f>
        <v>#REF!</v>
      </c>
      <c r="I12" s="40" t="e">
        <f t="shared" si="3"/>
        <v>#REF!</v>
      </c>
      <c r="J12" s="4" t="e">
        <f>казахский!#REF!+английский!#REF!+история!#REF!</f>
        <v>#REF!</v>
      </c>
      <c r="K12" s="45" t="e">
        <f t="shared" si="1"/>
        <v>#REF!</v>
      </c>
      <c r="L12" s="4">
        <v>78</v>
      </c>
      <c r="M12" s="40">
        <f t="shared" si="2"/>
        <v>86.66666666666667</v>
      </c>
    </row>
    <row r="13" spans="1:13" ht="15">
      <c r="A13" s="1" t="s">
        <v>5</v>
      </c>
      <c r="B13" s="3" t="s">
        <v>16</v>
      </c>
      <c r="C13" s="3" t="s">
        <v>6</v>
      </c>
      <c r="D13" s="17" t="s">
        <v>76</v>
      </c>
      <c r="E13" s="17" t="s">
        <v>168</v>
      </c>
      <c r="F13" s="4" t="e">
        <f>казахский!#REF!+английский!#REF!+история!#REF!</f>
        <v>#REF!</v>
      </c>
      <c r="G13" s="40" t="e">
        <f t="shared" si="0"/>
        <v>#REF!</v>
      </c>
      <c r="H13" s="4" t="e">
        <f>казахский!#REF!+английский!#REF!+история!#REF!</f>
        <v>#REF!</v>
      </c>
      <c r="I13" s="40" t="e">
        <f t="shared" si="3"/>
        <v>#REF!</v>
      </c>
      <c r="J13" s="4" t="e">
        <f>казахский!#REF!+английский!#REF!+история!#REF!</f>
        <v>#REF!</v>
      </c>
      <c r="K13" s="45" t="e">
        <f t="shared" si="1"/>
        <v>#REF!</v>
      </c>
      <c r="L13" s="4">
        <v>74</v>
      </c>
      <c r="M13" s="40">
        <f t="shared" si="2"/>
        <v>82.22222222222221</v>
      </c>
    </row>
    <row r="14" spans="1:13" ht="15">
      <c r="A14" s="1" t="s">
        <v>16</v>
      </c>
      <c r="B14" s="3" t="s">
        <v>16</v>
      </c>
      <c r="C14" s="2" t="s">
        <v>6</v>
      </c>
      <c r="D14" s="17" t="s">
        <v>169</v>
      </c>
      <c r="E14" s="17" t="s">
        <v>77</v>
      </c>
      <c r="F14" s="4" t="e">
        <f>казахский!#REF!+английский!#REF!+история!#REF!</f>
        <v>#REF!</v>
      </c>
      <c r="G14" s="40" t="e">
        <f t="shared" si="0"/>
        <v>#REF!</v>
      </c>
      <c r="H14" s="4" t="e">
        <f>казахский!#REF!+английский!#REF!+история!#REF!</f>
        <v>#REF!</v>
      </c>
      <c r="I14" s="40" t="e">
        <f t="shared" si="3"/>
        <v>#REF!</v>
      </c>
      <c r="J14" s="4" t="e">
        <f>казахский!#REF!+английский!#REF!+история!#REF!</f>
        <v>#REF!</v>
      </c>
      <c r="K14" s="45" t="e">
        <f t="shared" si="1"/>
        <v>#REF!</v>
      </c>
      <c r="L14" s="4">
        <v>80</v>
      </c>
      <c r="M14" s="40">
        <f t="shared" si="2"/>
        <v>88.88888888888889</v>
      </c>
    </row>
    <row r="15" spans="1:13" ht="15">
      <c r="A15" s="1" t="s">
        <v>18</v>
      </c>
      <c r="B15" s="3" t="s">
        <v>16</v>
      </c>
      <c r="C15" s="3" t="s">
        <v>6</v>
      </c>
      <c r="D15" s="17" t="s">
        <v>170</v>
      </c>
      <c r="E15" s="17" t="s">
        <v>49</v>
      </c>
      <c r="F15" s="4" t="e">
        <f>казахский!#REF!+английский!#REF!+история!#REF!</f>
        <v>#REF!</v>
      </c>
      <c r="G15" s="40" t="e">
        <f t="shared" si="0"/>
        <v>#REF!</v>
      </c>
      <c r="H15" s="4" t="e">
        <f>казахский!#REF!+английский!#REF!+история!#REF!</f>
        <v>#REF!</v>
      </c>
      <c r="I15" s="40" t="e">
        <f t="shared" si="3"/>
        <v>#REF!</v>
      </c>
      <c r="J15" s="4"/>
      <c r="K15" s="45"/>
      <c r="L15" s="4">
        <v>68</v>
      </c>
      <c r="M15" s="40">
        <f t="shared" si="2"/>
        <v>75.55555555555556</v>
      </c>
    </row>
    <row r="16" spans="1:13" ht="15">
      <c r="A16" s="1" t="s">
        <v>19</v>
      </c>
      <c r="B16" s="3" t="s">
        <v>16</v>
      </c>
      <c r="C16" s="3" t="s">
        <v>6</v>
      </c>
      <c r="D16" s="17" t="s">
        <v>171</v>
      </c>
      <c r="E16" s="17" t="s">
        <v>29</v>
      </c>
      <c r="F16" s="4" t="e">
        <f>казахский!#REF!+английский!#REF!+история!#REF!</f>
        <v>#REF!</v>
      </c>
      <c r="G16" s="40" t="e">
        <f t="shared" si="0"/>
        <v>#REF!</v>
      </c>
      <c r="H16" s="4" t="e">
        <f>казахский!#REF!+английский!#REF!+история!#REF!</f>
        <v>#REF!</v>
      </c>
      <c r="I16" s="40" t="e">
        <f t="shared" si="3"/>
        <v>#REF!</v>
      </c>
      <c r="J16" s="4" t="e">
        <f>казахский!#REF!+английский!#REF!+история!#REF!</f>
        <v>#REF!</v>
      </c>
      <c r="K16" s="45" t="e">
        <f>J16/90*100</f>
        <v>#REF!</v>
      </c>
      <c r="L16" s="4">
        <v>42</v>
      </c>
      <c r="M16" s="40">
        <f t="shared" si="2"/>
        <v>46.666666666666664</v>
      </c>
    </row>
    <row r="17" spans="1:13" ht="15">
      <c r="A17" s="1" t="s">
        <v>20</v>
      </c>
      <c r="B17" s="3" t="s">
        <v>16</v>
      </c>
      <c r="C17" s="3" t="s">
        <v>6</v>
      </c>
      <c r="D17" s="17" t="s">
        <v>172</v>
      </c>
      <c r="E17" s="17" t="s">
        <v>84</v>
      </c>
      <c r="F17" s="4" t="e">
        <f>казахский!#REF!+английский!#REF!+история!#REF!</f>
        <v>#REF!</v>
      </c>
      <c r="G17" s="40" t="e">
        <f t="shared" si="0"/>
        <v>#REF!</v>
      </c>
      <c r="H17" s="33" t="e">
        <f>казахский!#REF!+английский!#REF!+история!#REF!</f>
        <v>#REF!</v>
      </c>
      <c r="I17" s="40" t="e">
        <f t="shared" si="3"/>
        <v>#REF!</v>
      </c>
      <c r="J17" s="4" t="e">
        <f>казахский!#REF!+английский!#REF!+история!#REF!</f>
        <v>#REF!</v>
      </c>
      <c r="K17" s="45" t="e">
        <f>J17/90*100</f>
        <v>#REF!</v>
      </c>
      <c r="L17" s="4">
        <v>74</v>
      </c>
      <c r="M17" s="40">
        <f t="shared" si="2"/>
        <v>82.22222222222221</v>
      </c>
    </row>
    <row r="18" spans="1:13" ht="15">
      <c r="A18" s="1" t="s">
        <v>23</v>
      </c>
      <c r="B18" s="3" t="s">
        <v>16</v>
      </c>
      <c r="C18" s="3" t="s">
        <v>6</v>
      </c>
      <c r="D18" s="17" t="s">
        <v>173</v>
      </c>
      <c r="E18" s="17" t="s">
        <v>46</v>
      </c>
      <c r="F18" s="4" t="e">
        <f>казахский!#REF!+английский!#REF!+история!#REF!</f>
        <v>#REF!</v>
      </c>
      <c r="G18" s="40" t="e">
        <f aca="true" t="shared" si="4" ref="G18:G30">F18/90*100</f>
        <v>#REF!</v>
      </c>
      <c r="H18" s="4" t="e">
        <f>казахский!#REF!+английский!#REF!+история!#REF!</f>
        <v>#REF!</v>
      </c>
      <c r="I18" s="40" t="e">
        <f aca="true" t="shared" si="5" ref="I18:I27">H18/90*100</f>
        <v>#REF!</v>
      </c>
      <c r="J18" s="4"/>
      <c r="K18" s="45"/>
      <c r="L18" s="4">
        <v>86</v>
      </c>
      <c r="M18" s="40">
        <f t="shared" si="2"/>
        <v>95.55555555555556</v>
      </c>
    </row>
    <row r="19" spans="1:13" ht="15">
      <c r="A19" s="1" t="s">
        <v>24</v>
      </c>
      <c r="B19" s="3" t="s">
        <v>16</v>
      </c>
      <c r="C19" s="3" t="s">
        <v>6</v>
      </c>
      <c r="D19" s="17" t="s">
        <v>185</v>
      </c>
      <c r="E19" s="17" t="s">
        <v>174</v>
      </c>
      <c r="F19" s="4" t="e">
        <f>казахский!#REF!+английский!#REF!+история!#REF!</f>
        <v>#REF!</v>
      </c>
      <c r="G19" s="40" t="e">
        <f t="shared" si="4"/>
        <v>#REF!</v>
      </c>
      <c r="H19" s="33" t="e">
        <f>казахский!#REF!+английский!#REF!+история!#REF!</f>
        <v>#REF!</v>
      </c>
      <c r="I19" s="40" t="e">
        <f t="shared" si="5"/>
        <v>#REF!</v>
      </c>
      <c r="J19" s="4" t="e">
        <f>казахский!#REF!+английский!#REF!+история!#REF!</f>
        <v>#REF!</v>
      </c>
      <c r="K19" s="45" t="e">
        <f aca="true" t="shared" si="6" ref="K19:K27">J19/90*100</f>
        <v>#REF!</v>
      </c>
      <c r="L19" s="4">
        <v>78</v>
      </c>
      <c r="M19" s="40">
        <f t="shared" si="2"/>
        <v>86.66666666666667</v>
      </c>
    </row>
    <row r="20" spans="1:13" ht="15">
      <c r="A20" s="1" t="s">
        <v>25</v>
      </c>
      <c r="B20" s="3" t="s">
        <v>16</v>
      </c>
      <c r="C20" s="3" t="s">
        <v>6</v>
      </c>
      <c r="D20" s="17" t="s">
        <v>175</v>
      </c>
      <c r="E20" s="17" t="s">
        <v>176</v>
      </c>
      <c r="F20" s="4" t="e">
        <f>казахский!#REF!+английский!#REF!+история!#REF!</f>
        <v>#REF!</v>
      </c>
      <c r="G20" s="40" t="e">
        <f t="shared" si="4"/>
        <v>#REF!</v>
      </c>
      <c r="H20" s="4" t="e">
        <f>казахский!#REF!+английский!#REF!+история!#REF!</f>
        <v>#REF!</v>
      </c>
      <c r="I20" s="40" t="e">
        <f t="shared" si="5"/>
        <v>#REF!</v>
      </c>
      <c r="J20" s="4"/>
      <c r="K20" s="45"/>
      <c r="L20" s="4">
        <v>63</v>
      </c>
      <c r="M20" s="49">
        <f t="shared" si="2"/>
        <v>70</v>
      </c>
    </row>
    <row r="21" spans="1:13" ht="15">
      <c r="A21" s="1" t="s">
        <v>28</v>
      </c>
      <c r="B21" s="3" t="s">
        <v>16</v>
      </c>
      <c r="C21" s="2" t="s">
        <v>6</v>
      </c>
      <c r="D21" s="17" t="s">
        <v>61</v>
      </c>
      <c r="E21" s="17" t="s">
        <v>13</v>
      </c>
      <c r="F21" s="33" t="e">
        <f>казахский!#REF!+английский!#REF!+история!#REF!</f>
        <v>#REF!</v>
      </c>
      <c r="G21" s="40" t="e">
        <f t="shared" si="4"/>
        <v>#REF!</v>
      </c>
      <c r="H21" s="4" t="e">
        <f>казахский!#REF!+английский!#REF!+история!#REF!</f>
        <v>#REF!</v>
      </c>
      <c r="I21" s="40" t="e">
        <f t="shared" si="5"/>
        <v>#REF!</v>
      </c>
      <c r="J21" s="4" t="e">
        <f>казахский!#REF!+английский!#REF!+история!#REF!</f>
        <v>#REF!</v>
      </c>
      <c r="K21" s="45" t="e">
        <f t="shared" si="6"/>
        <v>#REF!</v>
      </c>
      <c r="L21" s="4">
        <v>52</v>
      </c>
      <c r="M21" s="40">
        <f t="shared" si="2"/>
        <v>57.77777777777777</v>
      </c>
    </row>
    <row r="22" spans="1:13" ht="15">
      <c r="A22" s="1" t="s">
        <v>30</v>
      </c>
      <c r="B22" s="3" t="s">
        <v>16</v>
      </c>
      <c r="C22" s="3" t="s">
        <v>6</v>
      </c>
      <c r="D22" s="17" t="s">
        <v>177</v>
      </c>
      <c r="E22" s="17" t="s">
        <v>67</v>
      </c>
      <c r="F22" s="4" t="e">
        <f>казахский!#REF!+английский!#REF!+история!#REF!</f>
        <v>#REF!</v>
      </c>
      <c r="G22" s="40" t="e">
        <f t="shared" si="4"/>
        <v>#REF!</v>
      </c>
      <c r="H22" s="4" t="e">
        <f>казахский!#REF!+английский!#REF!+история!#REF!</f>
        <v>#REF!</v>
      </c>
      <c r="I22" s="40" t="e">
        <f t="shared" si="5"/>
        <v>#REF!</v>
      </c>
      <c r="J22" s="4" t="e">
        <f>казахский!#REF!+английский!#REF!+история!#REF!</f>
        <v>#REF!</v>
      </c>
      <c r="K22" s="45" t="e">
        <f t="shared" si="6"/>
        <v>#REF!</v>
      </c>
      <c r="L22" s="4">
        <v>65</v>
      </c>
      <c r="M22" s="40">
        <f t="shared" si="2"/>
        <v>72.22222222222221</v>
      </c>
    </row>
    <row r="23" spans="1:13" ht="15">
      <c r="A23" s="1" t="s">
        <v>31</v>
      </c>
      <c r="B23" s="3" t="s">
        <v>16</v>
      </c>
      <c r="C23" s="3" t="s">
        <v>6</v>
      </c>
      <c r="D23" s="17" t="s">
        <v>178</v>
      </c>
      <c r="E23" s="17" t="s">
        <v>60</v>
      </c>
      <c r="F23" s="46" t="e">
        <f>казахский!#REF!+английский!#REF!+история!#REF!</f>
        <v>#REF!</v>
      </c>
      <c r="G23" s="40" t="e">
        <f t="shared" si="4"/>
        <v>#REF!</v>
      </c>
      <c r="H23" s="4" t="e">
        <f>казахский!#REF!+английский!#REF!+история!#REF!</f>
        <v>#REF!</v>
      </c>
      <c r="I23" s="40" t="e">
        <f t="shared" si="5"/>
        <v>#REF!</v>
      </c>
      <c r="J23" s="4" t="e">
        <f>казахский!#REF!+английский!#REF!+история!#REF!</f>
        <v>#REF!</v>
      </c>
      <c r="K23" s="45" t="e">
        <f t="shared" si="6"/>
        <v>#REF!</v>
      </c>
      <c r="L23" s="4">
        <v>76</v>
      </c>
      <c r="M23" s="40">
        <f t="shared" si="2"/>
        <v>84.44444444444444</v>
      </c>
    </row>
    <row r="24" spans="1:13" ht="15">
      <c r="A24" s="1" t="s">
        <v>32</v>
      </c>
      <c r="B24" s="3" t="s">
        <v>16</v>
      </c>
      <c r="C24" s="3" t="s">
        <v>6</v>
      </c>
      <c r="D24" s="17" t="s">
        <v>179</v>
      </c>
      <c r="E24" s="17" t="s">
        <v>55</v>
      </c>
      <c r="F24" s="4" t="e">
        <f>казахский!#REF!+английский!#REF!+история!#REF!</f>
        <v>#REF!</v>
      </c>
      <c r="G24" s="40" t="e">
        <f t="shared" si="4"/>
        <v>#REF!</v>
      </c>
      <c r="H24" s="4" t="e">
        <f>казахский!#REF!+английский!#REF!+история!#REF!</f>
        <v>#REF!</v>
      </c>
      <c r="I24" s="40" t="e">
        <f t="shared" si="5"/>
        <v>#REF!</v>
      </c>
      <c r="J24" s="4" t="e">
        <f>казахский!#REF!+английский!#REF!+история!#REF!</f>
        <v>#REF!</v>
      </c>
      <c r="K24" s="45" t="e">
        <f t="shared" si="6"/>
        <v>#REF!</v>
      </c>
      <c r="L24" s="4">
        <v>73</v>
      </c>
      <c r="M24" s="40">
        <f t="shared" si="2"/>
        <v>81.11111111111111</v>
      </c>
    </row>
    <row r="25" spans="1:13" ht="15">
      <c r="A25" s="1" t="s">
        <v>33</v>
      </c>
      <c r="B25" s="3" t="s">
        <v>16</v>
      </c>
      <c r="C25" s="3" t="s">
        <v>6</v>
      </c>
      <c r="D25" s="17" t="s">
        <v>180</v>
      </c>
      <c r="E25" s="17" t="s">
        <v>181</v>
      </c>
      <c r="F25" s="46" t="e">
        <f>казахский!#REF!+английский!#REF!+история!#REF!</f>
        <v>#REF!</v>
      </c>
      <c r="G25" s="40" t="e">
        <f t="shared" si="4"/>
        <v>#REF!</v>
      </c>
      <c r="H25" s="4" t="e">
        <f>казахский!#REF!+английский!#REF!+история!#REF!</f>
        <v>#REF!</v>
      </c>
      <c r="I25" s="40" t="e">
        <f t="shared" si="5"/>
        <v>#REF!</v>
      </c>
      <c r="J25" s="4" t="e">
        <f>казахский!#REF!+английский!#REF!+история!#REF!</f>
        <v>#REF!</v>
      </c>
      <c r="K25" s="45" t="e">
        <f t="shared" si="6"/>
        <v>#REF!</v>
      </c>
      <c r="L25" s="4">
        <v>83</v>
      </c>
      <c r="M25" s="40">
        <f t="shared" si="2"/>
        <v>92.22222222222223</v>
      </c>
    </row>
    <row r="26" spans="1:13" ht="15">
      <c r="A26" s="1" t="s">
        <v>34</v>
      </c>
      <c r="B26" s="3" t="s">
        <v>16</v>
      </c>
      <c r="C26" s="12" t="s">
        <v>6</v>
      </c>
      <c r="D26" s="17" t="s">
        <v>182</v>
      </c>
      <c r="E26" s="17" t="s">
        <v>85</v>
      </c>
      <c r="F26" s="46" t="e">
        <f>казахский!#REF!+английский!#REF!+история!#REF!</f>
        <v>#REF!</v>
      </c>
      <c r="G26" s="40" t="e">
        <f t="shared" si="4"/>
        <v>#REF!</v>
      </c>
      <c r="H26" s="33" t="e">
        <f>казахский!#REF!+английский!#REF!+история!#REF!</f>
        <v>#REF!</v>
      </c>
      <c r="I26" s="40" t="e">
        <f t="shared" si="5"/>
        <v>#REF!</v>
      </c>
      <c r="J26" s="4" t="e">
        <f>казахский!#REF!+английский!#REF!+история!#REF!</f>
        <v>#REF!</v>
      </c>
      <c r="K26" s="45" t="e">
        <f t="shared" si="6"/>
        <v>#REF!</v>
      </c>
      <c r="L26" s="4">
        <v>68</v>
      </c>
      <c r="M26" s="40">
        <f t="shared" si="2"/>
        <v>75.55555555555556</v>
      </c>
    </row>
    <row r="27" spans="1:13" ht="15">
      <c r="A27" s="1" t="s">
        <v>35</v>
      </c>
      <c r="B27" s="3" t="s">
        <v>16</v>
      </c>
      <c r="C27" s="12" t="s">
        <v>6</v>
      </c>
      <c r="D27" s="17" t="s">
        <v>183</v>
      </c>
      <c r="E27" s="17" t="s">
        <v>184</v>
      </c>
      <c r="F27" s="4" t="e">
        <f>казахский!#REF!+английский!#REF!+история!#REF!</f>
        <v>#REF!</v>
      </c>
      <c r="G27" s="40" t="e">
        <f t="shared" si="4"/>
        <v>#REF!</v>
      </c>
      <c r="H27" s="4" t="e">
        <f>казахский!#REF!+английский!#REF!+история!#REF!</f>
        <v>#REF!</v>
      </c>
      <c r="I27" s="40" t="e">
        <f t="shared" si="5"/>
        <v>#REF!</v>
      </c>
      <c r="J27" s="4" t="e">
        <f>казахский!#REF!+английский!#REF!+история!#REF!</f>
        <v>#REF!</v>
      </c>
      <c r="K27" s="45" t="e">
        <f t="shared" si="6"/>
        <v>#REF!</v>
      </c>
      <c r="L27" s="4">
        <v>58</v>
      </c>
      <c r="M27" s="40">
        <f t="shared" si="2"/>
        <v>64.44444444444444</v>
      </c>
    </row>
    <row r="28" spans="1:13" ht="15">
      <c r="A28" s="5" t="s">
        <v>4</v>
      </c>
      <c r="B28" s="7" t="s">
        <v>16</v>
      </c>
      <c r="C28" s="7" t="s">
        <v>43</v>
      </c>
      <c r="D28" s="17" t="s">
        <v>186</v>
      </c>
      <c r="E28" s="17" t="s">
        <v>187</v>
      </c>
      <c r="F28" s="4" t="e">
        <f>казахский!#REF!+английский!#REF!+история!#REF!</f>
        <v>#REF!</v>
      </c>
      <c r="G28" s="40" t="e">
        <f t="shared" si="4"/>
        <v>#REF!</v>
      </c>
      <c r="H28" s="4"/>
      <c r="I28" s="40"/>
      <c r="J28" s="4"/>
      <c r="K28" s="45"/>
      <c r="L28" s="4">
        <v>72</v>
      </c>
      <c r="M28" s="40">
        <f t="shared" si="2"/>
        <v>80</v>
      </c>
    </row>
    <row r="29" spans="1:13" ht="15">
      <c r="A29" s="5" t="s">
        <v>7</v>
      </c>
      <c r="B29" s="7" t="s">
        <v>16</v>
      </c>
      <c r="C29" s="6" t="s">
        <v>43</v>
      </c>
      <c r="D29" s="17" t="s">
        <v>188</v>
      </c>
      <c r="E29" s="17" t="s">
        <v>45</v>
      </c>
      <c r="F29" s="4" t="e">
        <f>казахский!#REF!+английский!#REF!+история!#REF!</f>
        <v>#REF!</v>
      </c>
      <c r="G29" s="40" t="e">
        <f t="shared" si="4"/>
        <v>#REF!</v>
      </c>
      <c r="H29" s="4" t="e">
        <f>казахский!#REF!+английский!#REF!+история!#REF!</f>
        <v>#REF!</v>
      </c>
      <c r="I29" s="40" t="e">
        <f>H29/90*100</f>
        <v>#REF!</v>
      </c>
      <c r="J29" s="4"/>
      <c r="K29" s="45"/>
      <c r="L29" s="4">
        <v>62</v>
      </c>
      <c r="M29" s="40">
        <f t="shared" si="2"/>
        <v>68.88888888888889</v>
      </c>
    </row>
    <row r="30" spans="1:13" ht="15">
      <c r="A30" s="5" t="s">
        <v>8</v>
      </c>
      <c r="B30" s="7" t="s">
        <v>16</v>
      </c>
      <c r="C30" s="7" t="s">
        <v>43</v>
      </c>
      <c r="D30" s="17" t="s">
        <v>189</v>
      </c>
      <c r="E30" s="17" t="s">
        <v>190</v>
      </c>
      <c r="F30" s="4" t="e">
        <f>казахский!#REF!+английский!#REF!+история!#REF!</f>
        <v>#REF!</v>
      </c>
      <c r="G30" s="40" t="e">
        <f t="shared" si="4"/>
        <v>#REF!</v>
      </c>
      <c r="H30" s="4" t="e">
        <f>казахский!#REF!+английский!#REF!+история!#REF!</f>
        <v>#REF!</v>
      </c>
      <c r="I30" s="40" t="e">
        <f>H30/90*100</f>
        <v>#REF!</v>
      </c>
      <c r="J30" s="4" t="e">
        <f>казахский!#REF!+английский!#REF!+история!#REF!</f>
        <v>#REF!</v>
      </c>
      <c r="K30" s="45" t="e">
        <f>J30/90*100</f>
        <v>#REF!</v>
      </c>
      <c r="L30" s="4">
        <v>61</v>
      </c>
      <c r="M30" s="40">
        <f aca="true" t="shared" si="7" ref="M30:M93">L30/90*100</f>
        <v>67.77777777777779</v>
      </c>
    </row>
    <row r="31" spans="1:13" ht="15">
      <c r="A31" s="5" t="s">
        <v>10</v>
      </c>
      <c r="B31" s="7" t="s">
        <v>16</v>
      </c>
      <c r="C31" s="7" t="s">
        <v>43</v>
      </c>
      <c r="D31" s="17" t="s">
        <v>191</v>
      </c>
      <c r="E31" s="17" t="s">
        <v>41</v>
      </c>
      <c r="F31" s="4"/>
      <c r="G31" s="40"/>
      <c r="H31" s="4" t="e">
        <f>казахский!#REF!+английский!#REF!+история!#REF!</f>
        <v>#REF!</v>
      </c>
      <c r="I31" s="40" t="e">
        <f>H31/90*100</f>
        <v>#REF!</v>
      </c>
      <c r="J31" s="4" t="e">
        <f>казахский!#REF!+английский!#REF!+история!#REF!</f>
        <v>#REF!</v>
      </c>
      <c r="K31" s="45" t="e">
        <f>J31/90*100</f>
        <v>#REF!</v>
      </c>
      <c r="L31" s="4">
        <v>80</v>
      </c>
      <c r="M31" s="40">
        <f t="shared" si="7"/>
        <v>88.88888888888889</v>
      </c>
    </row>
    <row r="32" spans="1:13" ht="15">
      <c r="A32" s="5" t="s">
        <v>12</v>
      </c>
      <c r="B32" s="7" t="s">
        <v>16</v>
      </c>
      <c r="C32" s="7" t="s">
        <v>43</v>
      </c>
      <c r="D32" s="19" t="s">
        <v>192</v>
      </c>
      <c r="E32" s="19" t="s">
        <v>42</v>
      </c>
      <c r="F32" s="4" t="e">
        <f>казахский!#REF!+английский!#REF!+история!#REF!</f>
        <v>#REF!</v>
      </c>
      <c r="G32" s="40" t="e">
        <f aca="true" t="shared" si="8" ref="G32:G37">F32/90*100</f>
        <v>#REF!</v>
      </c>
      <c r="H32" s="4" t="e">
        <f>казахский!#REF!+английский!#REF!+история!#REF!</f>
        <v>#REF!</v>
      </c>
      <c r="I32" s="40" t="e">
        <f>H32/90*100</f>
        <v>#REF!</v>
      </c>
      <c r="J32" s="4" t="e">
        <f>казахский!#REF!+английский!#REF!+история!#REF!</f>
        <v>#REF!</v>
      </c>
      <c r="K32" s="45" t="e">
        <f>J32/90*100</f>
        <v>#REF!</v>
      </c>
      <c r="L32" s="4">
        <v>75</v>
      </c>
      <c r="M32" s="40">
        <f t="shared" si="7"/>
        <v>83.33333333333334</v>
      </c>
    </row>
    <row r="33" spans="1:13" ht="15" customHeight="1">
      <c r="A33" s="5" t="s">
        <v>14</v>
      </c>
      <c r="B33" s="7" t="s">
        <v>16</v>
      </c>
      <c r="C33" s="7" t="s">
        <v>43</v>
      </c>
      <c r="D33" s="17" t="s">
        <v>193</v>
      </c>
      <c r="E33" s="17" t="s">
        <v>64</v>
      </c>
      <c r="F33" s="4" t="e">
        <f>казахский!#REF!+английский!#REF!+история!#REF!</f>
        <v>#REF!</v>
      </c>
      <c r="G33" s="40" t="e">
        <f t="shared" si="8"/>
        <v>#REF!</v>
      </c>
      <c r="H33" s="4"/>
      <c r="I33" s="40"/>
      <c r="J33" s="4" t="e">
        <f>казахский!#REF!+английский!#REF!+история!#REF!</f>
        <v>#REF!</v>
      </c>
      <c r="K33" s="45" t="e">
        <f>J33/90*100</f>
        <v>#REF!</v>
      </c>
      <c r="L33" s="4">
        <v>59</v>
      </c>
      <c r="M33" s="40">
        <f t="shared" si="7"/>
        <v>65.55555555555556</v>
      </c>
    </row>
    <row r="34" spans="1:13" ht="15">
      <c r="A34" s="5" t="s">
        <v>15</v>
      </c>
      <c r="B34" s="7" t="s">
        <v>16</v>
      </c>
      <c r="C34" s="7" t="s">
        <v>43</v>
      </c>
      <c r="D34" s="17" t="s">
        <v>194</v>
      </c>
      <c r="E34" s="17" t="s">
        <v>48</v>
      </c>
      <c r="F34" s="4" t="e">
        <f>казахский!#REF!+английский!#REF!+история!#REF!</f>
        <v>#REF!</v>
      </c>
      <c r="G34" s="40" t="e">
        <f t="shared" si="8"/>
        <v>#REF!</v>
      </c>
      <c r="H34" s="4" t="e">
        <f>казахский!#REF!+английский!#REF!+история!#REF!</f>
        <v>#REF!</v>
      </c>
      <c r="I34" s="40" t="e">
        <f aca="true" t="shared" si="9" ref="I34:I40">H34/90*100</f>
        <v>#REF!</v>
      </c>
      <c r="J34" s="4"/>
      <c r="K34" s="45"/>
      <c r="L34" s="4">
        <v>56</v>
      </c>
      <c r="M34" s="40">
        <f t="shared" si="7"/>
        <v>62.22222222222222</v>
      </c>
    </row>
    <row r="35" spans="1:13" ht="15">
      <c r="A35" s="5" t="s">
        <v>5</v>
      </c>
      <c r="B35" s="7" t="s">
        <v>16</v>
      </c>
      <c r="C35" s="7" t="s">
        <v>43</v>
      </c>
      <c r="D35" s="17" t="s">
        <v>195</v>
      </c>
      <c r="E35" s="17" t="s">
        <v>82</v>
      </c>
      <c r="F35" s="4" t="e">
        <f>казахский!#REF!+английский!#REF!+история!#REF!</f>
        <v>#REF!</v>
      </c>
      <c r="G35" s="40" t="e">
        <f t="shared" si="8"/>
        <v>#REF!</v>
      </c>
      <c r="H35" s="4" t="e">
        <f>казахский!#REF!+английский!#REF!+история!#REF!</f>
        <v>#REF!</v>
      </c>
      <c r="I35" s="40" t="e">
        <f t="shared" si="9"/>
        <v>#REF!</v>
      </c>
      <c r="J35" s="4" t="e">
        <f>казахский!#REF!+английский!#REF!+история!#REF!</f>
        <v>#REF!</v>
      </c>
      <c r="K35" s="45" t="e">
        <f>J35/90*100</f>
        <v>#REF!</v>
      </c>
      <c r="L35" s="4">
        <v>60</v>
      </c>
      <c r="M35" s="40">
        <f t="shared" si="7"/>
        <v>66.66666666666666</v>
      </c>
    </row>
    <row r="36" spans="1:13" ht="15">
      <c r="A36" s="5" t="s">
        <v>16</v>
      </c>
      <c r="B36" s="7" t="s">
        <v>16</v>
      </c>
      <c r="C36" s="7" t="s">
        <v>43</v>
      </c>
      <c r="D36" s="17" t="s">
        <v>196</v>
      </c>
      <c r="E36" s="17" t="s">
        <v>37</v>
      </c>
      <c r="F36" s="4" t="e">
        <f>казахский!#REF!+английский!#REF!+история!#REF!</f>
        <v>#REF!</v>
      </c>
      <c r="G36" s="40" t="e">
        <f t="shared" si="8"/>
        <v>#REF!</v>
      </c>
      <c r="H36" s="4" t="e">
        <f>казахский!#REF!+английский!#REF!+история!#REF!</f>
        <v>#REF!</v>
      </c>
      <c r="I36" s="40" t="e">
        <f t="shared" si="9"/>
        <v>#REF!</v>
      </c>
      <c r="J36" s="4"/>
      <c r="K36" s="45"/>
      <c r="L36" s="4">
        <v>81</v>
      </c>
      <c r="M36" s="49">
        <f t="shared" si="7"/>
        <v>90</v>
      </c>
    </row>
    <row r="37" spans="1:13" ht="15">
      <c r="A37" s="5" t="s">
        <v>18</v>
      </c>
      <c r="B37" s="7" t="s">
        <v>16</v>
      </c>
      <c r="C37" s="7" t="s">
        <v>43</v>
      </c>
      <c r="D37" s="17" t="s">
        <v>197</v>
      </c>
      <c r="E37" s="17" t="s">
        <v>198</v>
      </c>
      <c r="F37" s="4" t="e">
        <f>казахский!#REF!+английский!#REF!+история!#REF!</f>
        <v>#REF!</v>
      </c>
      <c r="G37" s="40" t="e">
        <f t="shared" si="8"/>
        <v>#REF!</v>
      </c>
      <c r="H37" s="4" t="e">
        <f>казахский!#REF!+английский!#REF!+история!#REF!</f>
        <v>#REF!</v>
      </c>
      <c r="I37" s="40" t="e">
        <f t="shared" si="9"/>
        <v>#REF!</v>
      </c>
      <c r="J37" s="4"/>
      <c r="K37" s="45"/>
      <c r="L37" s="4">
        <v>56</v>
      </c>
      <c r="M37" s="40">
        <f t="shared" si="7"/>
        <v>62.22222222222222</v>
      </c>
    </row>
    <row r="38" spans="1:13" ht="15">
      <c r="A38" s="5" t="s">
        <v>19</v>
      </c>
      <c r="B38" s="7" t="s">
        <v>16</v>
      </c>
      <c r="C38" s="7" t="s">
        <v>43</v>
      </c>
      <c r="D38" s="17" t="s">
        <v>199</v>
      </c>
      <c r="E38" s="17" t="s">
        <v>21</v>
      </c>
      <c r="F38" s="4"/>
      <c r="G38" s="40"/>
      <c r="H38" s="4" t="e">
        <f>казахский!#REF!+английский!#REF!+история!#REF!</f>
        <v>#REF!</v>
      </c>
      <c r="I38" s="40" t="e">
        <f t="shared" si="9"/>
        <v>#REF!</v>
      </c>
      <c r="J38" s="4" t="e">
        <f>казахский!#REF!+английский!#REF!+история!#REF!</f>
        <v>#REF!</v>
      </c>
      <c r="K38" s="45" t="e">
        <f aca="true" t="shared" si="10" ref="K38:K51">J38/90*100</f>
        <v>#REF!</v>
      </c>
      <c r="L38" s="4">
        <v>68</v>
      </c>
      <c r="M38" s="40">
        <f t="shared" si="7"/>
        <v>75.55555555555556</v>
      </c>
    </row>
    <row r="39" spans="1:13" ht="15">
      <c r="A39" s="5" t="s">
        <v>20</v>
      </c>
      <c r="B39" s="7" t="s">
        <v>16</v>
      </c>
      <c r="C39" s="7" t="s">
        <v>43</v>
      </c>
      <c r="D39" s="17" t="s">
        <v>57</v>
      </c>
      <c r="E39" s="17" t="s">
        <v>75</v>
      </c>
      <c r="F39" s="33" t="e">
        <f>казахский!#REF!+английский!#REF!+история!#REF!</f>
        <v>#REF!</v>
      </c>
      <c r="G39" s="40" t="e">
        <f>F39/90*100</f>
        <v>#REF!</v>
      </c>
      <c r="H39" s="4" t="e">
        <f>казахский!#REF!+английский!#REF!+история!#REF!</f>
        <v>#REF!</v>
      </c>
      <c r="I39" s="40" t="e">
        <f t="shared" si="9"/>
        <v>#REF!</v>
      </c>
      <c r="J39" s="4" t="e">
        <f>казахский!#REF!+английский!#REF!+история!#REF!</f>
        <v>#REF!</v>
      </c>
      <c r="K39" s="45" t="e">
        <f t="shared" si="10"/>
        <v>#REF!</v>
      </c>
      <c r="L39" s="4">
        <v>79</v>
      </c>
      <c r="M39" s="40">
        <f t="shared" si="7"/>
        <v>87.77777777777777</v>
      </c>
    </row>
    <row r="40" spans="1:13" ht="15">
      <c r="A40" s="5" t="s">
        <v>22</v>
      </c>
      <c r="B40" s="7" t="s">
        <v>16</v>
      </c>
      <c r="C40" s="7" t="s">
        <v>43</v>
      </c>
      <c r="D40" s="17" t="s">
        <v>200</v>
      </c>
      <c r="E40" s="17" t="s">
        <v>54</v>
      </c>
      <c r="F40" s="4" t="e">
        <f>казахский!#REF!+английский!#REF!+история!#REF!</f>
        <v>#REF!</v>
      </c>
      <c r="G40" s="40" t="e">
        <f>F40/90*100</f>
        <v>#REF!</v>
      </c>
      <c r="H40" s="33" t="e">
        <f>казахский!#REF!+английский!#REF!+история!#REF!</f>
        <v>#REF!</v>
      </c>
      <c r="I40" s="40" t="e">
        <f t="shared" si="9"/>
        <v>#REF!</v>
      </c>
      <c r="J40" s="33" t="e">
        <f>казахский!#REF!+английский!#REF!+история!#REF!</f>
        <v>#REF!</v>
      </c>
      <c r="K40" s="45" t="e">
        <f t="shared" si="10"/>
        <v>#REF!</v>
      </c>
      <c r="L40" s="4">
        <v>68</v>
      </c>
      <c r="M40" s="40">
        <f t="shared" si="7"/>
        <v>75.55555555555556</v>
      </c>
    </row>
    <row r="41" spans="1:13" ht="15">
      <c r="A41" s="5" t="s">
        <v>23</v>
      </c>
      <c r="B41" s="7" t="s">
        <v>16</v>
      </c>
      <c r="C41" s="7" t="s">
        <v>43</v>
      </c>
      <c r="D41" s="17" t="s">
        <v>201</v>
      </c>
      <c r="E41" s="17" t="s">
        <v>65</v>
      </c>
      <c r="F41" s="4" t="e">
        <f>казахский!#REF!+английский!#REF!+история!#REF!</f>
        <v>#REF!</v>
      </c>
      <c r="G41" s="40" t="e">
        <f>F41/90*100</f>
        <v>#REF!</v>
      </c>
      <c r="H41" s="4"/>
      <c r="I41" s="40"/>
      <c r="J41" s="33" t="e">
        <f>казахский!#REF!+английский!#REF!+история!#REF!</f>
        <v>#REF!</v>
      </c>
      <c r="K41" s="45" t="e">
        <f t="shared" si="10"/>
        <v>#REF!</v>
      </c>
      <c r="L41" s="4">
        <v>42</v>
      </c>
      <c r="M41" s="40">
        <f t="shared" si="7"/>
        <v>46.666666666666664</v>
      </c>
    </row>
    <row r="42" spans="1:13" ht="15">
      <c r="A42" s="5" t="s">
        <v>24</v>
      </c>
      <c r="B42" s="7" t="s">
        <v>16</v>
      </c>
      <c r="C42" s="7" t="s">
        <v>43</v>
      </c>
      <c r="D42" s="19" t="s">
        <v>202</v>
      </c>
      <c r="E42" s="19" t="s">
        <v>65</v>
      </c>
      <c r="F42" s="4" t="e">
        <f>казахский!#REF!+английский!#REF!+история!#REF!</f>
        <v>#REF!</v>
      </c>
      <c r="G42" s="40" t="e">
        <f>F42/90*100</f>
        <v>#REF!</v>
      </c>
      <c r="H42" s="4" t="e">
        <f>казахский!#REF!+английский!#REF!+история!#REF!</f>
        <v>#REF!</v>
      </c>
      <c r="I42" s="40" t="e">
        <f aca="true" t="shared" si="11" ref="I42:I78">H42/90*100</f>
        <v>#REF!</v>
      </c>
      <c r="J42" s="4" t="e">
        <f>казахский!#REF!+английский!#REF!+история!#REF!</f>
        <v>#REF!</v>
      </c>
      <c r="K42" s="45" t="e">
        <f t="shared" si="10"/>
        <v>#REF!</v>
      </c>
      <c r="L42" s="4">
        <v>66</v>
      </c>
      <c r="M42" s="40">
        <f t="shared" si="7"/>
        <v>73.33333333333333</v>
      </c>
    </row>
    <row r="43" spans="1:13" ht="15">
      <c r="A43" s="5" t="s">
        <v>25</v>
      </c>
      <c r="B43" s="7" t="s">
        <v>16</v>
      </c>
      <c r="C43" s="7" t="s">
        <v>43</v>
      </c>
      <c r="D43" s="17" t="s">
        <v>203</v>
      </c>
      <c r="E43" s="17" t="s">
        <v>204</v>
      </c>
      <c r="F43" s="4"/>
      <c r="G43" s="40"/>
      <c r="H43" s="4" t="e">
        <f>казахский!#REF!+английский!#REF!+история!#REF!</f>
        <v>#REF!</v>
      </c>
      <c r="I43" s="40" t="e">
        <f t="shared" si="11"/>
        <v>#REF!</v>
      </c>
      <c r="J43" s="4" t="e">
        <f>казахский!#REF!+английский!#REF!+история!#REF!</f>
        <v>#REF!</v>
      </c>
      <c r="K43" s="45" t="e">
        <f t="shared" si="10"/>
        <v>#REF!</v>
      </c>
      <c r="L43" s="4">
        <v>51</v>
      </c>
      <c r="M43" s="40">
        <f t="shared" si="7"/>
        <v>56.666666666666664</v>
      </c>
    </row>
    <row r="44" spans="1:13" ht="15">
      <c r="A44" s="5" t="s">
        <v>28</v>
      </c>
      <c r="B44" s="7" t="s">
        <v>16</v>
      </c>
      <c r="C44" s="7" t="s">
        <v>43</v>
      </c>
      <c r="D44" s="17" t="s">
        <v>205</v>
      </c>
      <c r="E44" s="17" t="s">
        <v>55</v>
      </c>
      <c r="F44" s="46" t="e">
        <f>казахский!#REF!+английский!#REF!+история!#REF!</f>
        <v>#REF!</v>
      </c>
      <c r="G44" s="40" t="e">
        <f aca="true" t="shared" si="12" ref="G44:G88">F44/90*100</f>
        <v>#REF!</v>
      </c>
      <c r="H44" s="4" t="e">
        <f>казахский!#REF!+английский!#REF!+история!#REF!</f>
        <v>#REF!</v>
      </c>
      <c r="I44" s="40" t="e">
        <f t="shared" si="11"/>
        <v>#REF!</v>
      </c>
      <c r="J44" s="4" t="e">
        <f>казахский!#REF!+английский!#REF!+история!#REF!</f>
        <v>#REF!</v>
      </c>
      <c r="K44" s="45" t="e">
        <f t="shared" si="10"/>
        <v>#REF!</v>
      </c>
      <c r="L44" s="4">
        <v>65</v>
      </c>
      <c r="M44" s="40">
        <f t="shared" si="7"/>
        <v>72.22222222222221</v>
      </c>
    </row>
    <row r="45" spans="1:13" ht="15">
      <c r="A45" s="5" t="s">
        <v>30</v>
      </c>
      <c r="B45" s="7" t="s">
        <v>16</v>
      </c>
      <c r="C45" s="7" t="s">
        <v>43</v>
      </c>
      <c r="D45" s="17" t="s">
        <v>206</v>
      </c>
      <c r="E45" s="17" t="s">
        <v>70</v>
      </c>
      <c r="F45" s="4" t="e">
        <f>казахский!#REF!+английский!#REF!+история!#REF!</f>
        <v>#REF!</v>
      </c>
      <c r="G45" s="40" t="e">
        <f t="shared" si="12"/>
        <v>#REF!</v>
      </c>
      <c r="H45" s="4" t="e">
        <f>казахский!#REF!+английский!#REF!+история!#REF!</f>
        <v>#REF!</v>
      </c>
      <c r="I45" s="40" t="e">
        <f t="shared" si="11"/>
        <v>#REF!</v>
      </c>
      <c r="J45" s="4" t="e">
        <f>казахский!#REF!+английский!#REF!+история!#REF!</f>
        <v>#REF!</v>
      </c>
      <c r="K45" s="45" t="e">
        <f t="shared" si="10"/>
        <v>#REF!</v>
      </c>
      <c r="L45" s="4">
        <v>72</v>
      </c>
      <c r="M45" s="49">
        <f t="shared" si="7"/>
        <v>80</v>
      </c>
    </row>
    <row r="46" spans="1:13" ht="15">
      <c r="A46" s="5" t="s">
        <v>31</v>
      </c>
      <c r="B46" s="7" t="s">
        <v>16</v>
      </c>
      <c r="C46" s="7" t="s">
        <v>43</v>
      </c>
      <c r="D46" s="17" t="s">
        <v>207</v>
      </c>
      <c r="E46" s="17" t="s">
        <v>69</v>
      </c>
      <c r="F46" s="46" t="e">
        <f>казахский!#REF!+английский!#REF!+история!#REF!</f>
        <v>#REF!</v>
      </c>
      <c r="G46" s="40" t="e">
        <f t="shared" si="12"/>
        <v>#REF!</v>
      </c>
      <c r="H46" s="4" t="e">
        <f>казахский!#REF!+английский!#REF!+история!#REF!</f>
        <v>#REF!</v>
      </c>
      <c r="I46" s="40" t="e">
        <f t="shared" si="11"/>
        <v>#REF!</v>
      </c>
      <c r="J46" s="4" t="e">
        <f>казахский!#REF!+английский!#REF!+история!#REF!</f>
        <v>#REF!</v>
      </c>
      <c r="K46" s="45" t="e">
        <f t="shared" si="10"/>
        <v>#REF!</v>
      </c>
      <c r="L46" s="4">
        <v>48</v>
      </c>
      <c r="M46" s="40">
        <f t="shared" si="7"/>
        <v>53.333333333333336</v>
      </c>
    </row>
    <row r="47" spans="1:13" ht="15">
      <c r="A47" s="5" t="s">
        <v>32</v>
      </c>
      <c r="B47" s="7" t="s">
        <v>16</v>
      </c>
      <c r="C47" s="7" t="s">
        <v>43</v>
      </c>
      <c r="D47" s="17" t="s">
        <v>208</v>
      </c>
      <c r="E47" s="17" t="s">
        <v>209</v>
      </c>
      <c r="F47" s="4" t="e">
        <f>казахский!#REF!+английский!#REF!+история!#REF!</f>
        <v>#REF!</v>
      </c>
      <c r="G47" s="40" t="e">
        <f t="shared" si="12"/>
        <v>#REF!</v>
      </c>
      <c r="H47" s="4" t="e">
        <f>казахский!#REF!+английский!#REF!+история!#REF!</f>
        <v>#REF!</v>
      </c>
      <c r="I47" s="40" t="e">
        <f t="shared" si="11"/>
        <v>#REF!</v>
      </c>
      <c r="J47" s="4" t="e">
        <f>казахский!#REF!+английский!#REF!+история!#REF!</f>
        <v>#REF!</v>
      </c>
      <c r="K47" s="45" t="e">
        <f t="shared" si="10"/>
        <v>#REF!</v>
      </c>
      <c r="L47" s="4">
        <v>83</v>
      </c>
      <c r="M47" s="40">
        <f t="shared" si="7"/>
        <v>92.22222222222223</v>
      </c>
    </row>
    <row r="48" spans="1:13" ht="15">
      <c r="A48" s="5" t="s">
        <v>33</v>
      </c>
      <c r="B48" s="7" t="s">
        <v>16</v>
      </c>
      <c r="C48" s="7" t="s">
        <v>43</v>
      </c>
      <c r="D48" s="17" t="s">
        <v>210</v>
      </c>
      <c r="E48" s="17" t="s">
        <v>211</v>
      </c>
      <c r="F48" s="4" t="e">
        <f>казахский!#REF!+английский!#REF!+история!#REF!</f>
        <v>#REF!</v>
      </c>
      <c r="G48" s="40" t="e">
        <f t="shared" si="12"/>
        <v>#REF!</v>
      </c>
      <c r="H48" s="4" t="e">
        <f>казахский!#REF!+английский!#REF!+история!#REF!</f>
        <v>#REF!</v>
      </c>
      <c r="I48" s="40" t="e">
        <f t="shared" si="11"/>
        <v>#REF!</v>
      </c>
      <c r="J48" s="4" t="e">
        <f>казахский!#REF!+английский!#REF!+история!#REF!</f>
        <v>#REF!</v>
      </c>
      <c r="K48" s="45" t="e">
        <f t="shared" si="10"/>
        <v>#REF!</v>
      </c>
      <c r="L48" s="4">
        <v>69</v>
      </c>
      <c r="M48" s="40">
        <f t="shared" si="7"/>
        <v>76.66666666666667</v>
      </c>
    </row>
    <row r="49" spans="1:13" ht="15">
      <c r="A49" s="5" t="s">
        <v>34</v>
      </c>
      <c r="B49" s="7" t="s">
        <v>16</v>
      </c>
      <c r="C49" s="7" t="s">
        <v>43</v>
      </c>
      <c r="D49" s="17" t="s">
        <v>212</v>
      </c>
      <c r="E49" s="17" t="s">
        <v>213</v>
      </c>
      <c r="F49" s="4" t="e">
        <f>казахский!#REF!+английский!#REF!+история!#REF!</f>
        <v>#REF!</v>
      </c>
      <c r="G49" s="40" t="e">
        <f t="shared" si="12"/>
        <v>#REF!</v>
      </c>
      <c r="H49" s="4" t="e">
        <f>казахский!#REF!+английский!#REF!+история!#REF!</f>
        <v>#REF!</v>
      </c>
      <c r="I49" s="40" t="e">
        <f t="shared" si="11"/>
        <v>#REF!</v>
      </c>
      <c r="J49" s="4" t="e">
        <f>казахский!#REF!+английский!#REF!+история!#REF!</f>
        <v>#REF!</v>
      </c>
      <c r="K49" s="45" t="e">
        <f t="shared" si="10"/>
        <v>#REF!</v>
      </c>
      <c r="L49" s="4">
        <v>71</v>
      </c>
      <c r="M49" s="40">
        <f t="shared" si="7"/>
        <v>78.88888888888889</v>
      </c>
    </row>
    <row r="50" spans="1:13" ht="15">
      <c r="A50" s="5" t="s">
        <v>35</v>
      </c>
      <c r="B50" s="7" t="s">
        <v>16</v>
      </c>
      <c r="C50" s="8" t="s">
        <v>43</v>
      </c>
      <c r="D50" s="17" t="s">
        <v>214</v>
      </c>
      <c r="E50" s="17" t="s">
        <v>215</v>
      </c>
      <c r="F50" s="4" t="e">
        <f>казахский!#REF!+английский!#REF!+история!#REF!</f>
        <v>#REF!</v>
      </c>
      <c r="G50" s="40" t="e">
        <f t="shared" si="12"/>
        <v>#REF!</v>
      </c>
      <c r="H50" s="4" t="e">
        <f>казахский!#REF!+английский!#REF!+история!#REF!</f>
        <v>#REF!</v>
      </c>
      <c r="I50" s="40" t="e">
        <f t="shared" si="11"/>
        <v>#REF!</v>
      </c>
      <c r="J50" s="4" t="e">
        <f>казахский!#REF!+английский!#REF!+история!#REF!</f>
        <v>#REF!</v>
      </c>
      <c r="K50" s="45" t="e">
        <f t="shared" si="10"/>
        <v>#REF!</v>
      </c>
      <c r="L50" s="4">
        <v>78</v>
      </c>
      <c r="M50" s="40">
        <f t="shared" si="7"/>
        <v>86.66666666666667</v>
      </c>
    </row>
    <row r="51" spans="1:13" ht="15">
      <c r="A51" s="5" t="s">
        <v>36</v>
      </c>
      <c r="B51" s="7" t="s">
        <v>16</v>
      </c>
      <c r="C51" s="7" t="s">
        <v>43</v>
      </c>
      <c r="D51" s="17" t="s">
        <v>216</v>
      </c>
      <c r="E51" s="17" t="s">
        <v>80</v>
      </c>
      <c r="F51" s="4" t="e">
        <f>казахский!#REF!+английский!#REF!+история!#REF!</f>
        <v>#REF!</v>
      </c>
      <c r="G51" s="40" t="e">
        <f t="shared" si="12"/>
        <v>#REF!</v>
      </c>
      <c r="H51" s="4" t="e">
        <f>казахский!#REF!+английский!#REF!+история!#REF!</f>
        <v>#REF!</v>
      </c>
      <c r="I51" s="40" t="e">
        <f t="shared" si="11"/>
        <v>#REF!</v>
      </c>
      <c r="J51" s="4" t="e">
        <f>казахский!#REF!+английский!#REF!+история!#REF!</f>
        <v>#REF!</v>
      </c>
      <c r="K51" s="45" t="e">
        <f t="shared" si="10"/>
        <v>#REF!</v>
      </c>
      <c r="L51" s="4">
        <v>48</v>
      </c>
      <c r="M51" s="40">
        <f t="shared" si="7"/>
        <v>53.333333333333336</v>
      </c>
    </row>
    <row r="52" spans="1:13" ht="15">
      <c r="A52" s="5" t="s">
        <v>38</v>
      </c>
      <c r="B52" s="7" t="s">
        <v>16</v>
      </c>
      <c r="C52" s="8" t="s">
        <v>43</v>
      </c>
      <c r="D52" s="17" t="s">
        <v>83</v>
      </c>
      <c r="E52" s="17" t="s">
        <v>217</v>
      </c>
      <c r="F52" s="4" t="e">
        <f>казахский!#REF!+английский!#REF!+история!#REF!</f>
        <v>#REF!</v>
      </c>
      <c r="G52" s="40" t="e">
        <f t="shared" si="12"/>
        <v>#REF!</v>
      </c>
      <c r="H52" s="4" t="e">
        <f>казахский!#REF!+английский!#REF!+история!#REF!</f>
        <v>#REF!</v>
      </c>
      <c r="I52" s="40" t="e">
        <f t="shared" si="11"/>
        <v>#REF!</v>
      </c>
      <c r="J52" s="4"/>
      <c r="K52" s="45"/>
      <c r="L52" s="4">
        <v>62</v>
      </c>
      <c r="M52" s="40">
        <f t="shared" si="7"/>
        <v>68.88888888888889</v>
      </c>
    </row>
    <row r="53" spans="1:13" ht="15">
      <c r="A53" s="5" t="s">
        <v>40</v>
      </c>
      <c r="B53" s="7" t="s">
        <v>16</v>
      </c>
      <c r="C53" s="7" t="s">
        <v>43</v>
      </c>
      <c r="D53" s="17" t="s">
        <v>218</v>
      </c>
      <c r="E53" s="17" t="s">
        <v>37</v>
      </c>
      <c r="F53" s="4" t="e">
        <f>казахский!#REF!+английский!#REF!+история!#REF!</f>
        <v>#REF!</v>
      </c>
      <c r="G53" s="40" t="e">
        <f t="shared" si="12"/>
        <v>#REF!</v>
      </c>
      <c r="H53" s="4" t="e">
        <f>казахский!#REF!+английский!#REF!+история!#REF!</f>
        <v>#REF!</v>
      </c>
      <c r="I53" s="40" t="e">
        <f t="shared" si="11"/>
        <v>#REF!</v>
      </c>
      <c r="J53" s="4"/>
      <c r="K53" s="45"/>
      <c r="L53" s="4">
        <v>78</v>
      </c>
      <c r="M53" s="40">
        <f t="shared" si="7"/>
        <v>86.66666666666667</v>
      </c>
    </row>
    <row r="54" spans="1:13" ht="15">
      <c r="A54" s="9" t="s">
        <v>4</v>
      </c>
      <c r="B54" s="11" t="s">
        <v>16</v>
      </c>
      <c r="C54" s="11" t="s">
        <v>53</v>
      </c>
      <c r="D54" s="16" t="s">
        <v>219</v>
      </c>
      <c r="E54" s="16" t="s">
        <v>220</v>
      </c>
      <c r="F54" s="4" t="e">
        <f>казахский!#REF!+английский!#REF!+история!#REF!</f>
        <v>#REF!</v>
      </c>
      <c r="G54" s="40" t="e">
        <f t="shared" si="12"/>
        <v>#REF!</v>
      </c>
      <c r="H54" s="4" t="e">
        <f>казахский!#REF!+английский!#REF!+история!#REF!</f>
        <v>#REF!</v>
      </c>
      <c r="I54" s="40" t="e">
        <f t="shared" si="11"/>
        <v>#REF!</v>
      </c>
      <c r="J54" s="4"/>
      <c r="K54" s="45"/>
      <c r="L54" s="4">
        <v>84</v>
      </c>
      <c r="M54" s="40">
        <f t="shared" si="7"/>
        <v>93.33333333333333</v>
      </c>
    </row>
    <row r="55" spans="1:13" ht="15">
      <c r="A55" s="9" t="s">
        <v>7</v>
      </c>
      <c r="B55" s="11" t="s">
        <v>16</v>
      </c>
      <c r="C55" s="11" t="s">
        <v>53</v>
      </c>
      <c r="D55" s="17" t="s">
        <v>221</v>
      </c>
      <c r="E55" s="17" t="s">
        <v>51</v>
      </c>
      <c r="F55" s="4" t="e">
        <f>казахский!#REF!+английский!#REF!+история!#REF!</f>
        <v>#REF!</v>
      </c>
      <c r="G55" s="40" t="e">
        <f t="shared" si="12"/>
        <v>#REF!</v>
      </c>
      <c r="H55" s="4" t="e">
        <f>казахский!#REF!+английский!#REF!+история!#REF!</f>
        <v>#REF!</v>
      </c>
      <c r="I55" s="40" t="e">
        <f t="shared" si="11"/>
        <v>#REF!</v>
      </c>
      <c r="J55" s="4" t="e">
        <f>казахский!#REF!+английский!#REF!+история!#REF!</f>
        <v>#REF!</v>
      </c>
      <c r="K55" s="45" t="e">
        <f>J55/90*100</f>
        <v>#REF!</v>
      </c>
      <c r="L55" s="4">
        <v>70</v>
      </c>
      <c r="M55" s="40">
        <f t="shared" si="7"/>
        <v>77.77777777777779</v>
      </c>
    </row>
    <row r="56" spans="1:13" ht="15">
      <c r="A56" s="9" t="s">
        <v>8</v>
      </c>
      <c r="B56" s="11" t="s">
        <v>16</v>
      </c>
      <c r="C56" s="11" t="s">
        <v>53</v>
      </c>
      <c r="D56" s="17" t="s">
        <v>222</v>
      </c>
      <c r="E56" s="17" t="s">
        <v>85</v>
      </c>
      <c r="F56" s="4" t="e">
        <f>казахский!#REF!+английский!#REF!+история!#REF!</f>
        <v>#REF!</v>
      </c>
      <c r="G56" s="40" t="e">
        <f t="shared" si="12"/>
        <v>#REF!</v>
      </c>
      <c r="H56" s="4" t="e">
        <f>казахский!#REF!+английский!#REF!+история!#REF!</f>
        <v>#REF!</v>
      </c>
      <c r="I56" s="40" t="e">
        <f t="shared" si="11"/>
        <v>#REF!</v>
      </c>
      <c r="J56" s="33" t="e">
        <f>казахский!#REF!+английский!#REF!+история!#REF!</f>
        <v>#REF!</v>
      </c>
      <c r="K56" s="45" t="e">
        <f>J56/90*100</f>
        <v>#REF!</v>
      </c>
      <c r="L56" s="4">
        <v>56</v>
      </c>
      <c r="M56" s="40">
        <f t="shared" si="7"/>
        <v>62.22222222222222</v>
      </c>
    </row>
    <row r="57" spans="1:13" ht="15">
      <c r="A57" s="9" t="s">
        <v>10</v>
      </c>
      <c r="B57" s="11" t="s">
        <v>16</v>
      </c>
      <c r="C57" s="11" t="s">
        <v>53</v>
      </c>
      <c r="D57" s="17" t="s">
        <v>223</v>
      </c>
      <c r="E57" s="17" t="s">
        <v>190</v>
      </c>
      <c r="F57" s="4" t="e">
        <f>казахский!#REF!+английский!#REF!+история!#REF!</f>
        <v>#REF!</v>
      </c>
      <c r="G57" s="40" t="e">
        <f t="shared" si="12"/>
        <v>#REF!</v>
      </c>
      <c r="H57" s="4" t="e">
        <f>казахский!#REF!+английский!#REF!+история!#REF!</f>
        <v>#REF!</v>
      </c>
      <c r="I57" s="40" t="e">
        <f t="shared" si="11"/>
        <v>#REF!</v>
      </c>
      <c r="J57" s="4"/>
      <c r="K57" s="45"/>
      <c r="L57" s="4">
        <v>83</v>
      </c>
      <c r="M57" s="40">
        <f t="shared" si="7"/>
        <v>92.22222222222223</v>
      </c>
    </row>
    <row r="58" spans="1:13" ht="15">
      <c r="A58" s="9" t="s">
        <v>12</v>
      </c>
      <c r="B58" s="11" t="s">
        <v>16</v>
      </c>
      <c r="C58" s="11" t="s">
        <v>53</v>
      </c>
      <c r="D58" s="17" t="s">
        <v>224</v>
      </c>
      <c r="E58" s="17" t="s">
        <v>64</v>
      </c>
      <c r="F58" s="4" t="e">
        <f>казахский!#REF!+английский!#REF!+история!#REF!</f>
        <v>#REF!</v>
      </c>
      <c r="G58" s="40" t="e">
        <f t="shared" si="12"/>
        <v>#REF!</v>
      </c>
      <c r="H58" s="4" t="e">
        <f>казахский!#REF!+английский!#REF!+история!#REF!</f>
        <v>#REF!</v>
      </c>
      <c r="I58" s="40" t="e">
        <f t="shared" si="11"/>
        <v>#REF!</v>
      </c>
      <c r="J58" s="4" t="e">
        <f>казахский!#REF!+английский!#REF!+история!#REF!</f>
        <v>#REF!</v>
      </c>
      <c r="K58" s="45" t="e">
        <f aca="true" t="shared" si="13" ref="K58:K73">J58/90*100</f>
        <v>#REF!</v>
      </c>
      <c r="L58" s="4">
        <v>54</v>
      </c>
      <c r="M58" s="49">
        <f t="shared" si="7"/>
        <v>60</v>
      </c>
    </row>
    <row r="59" spans="1:13" ht="15">
      <c r="A59" s="9" t="s">
        <v>14</v>
      </c>
      <c r="B59" s="11" t="s">
        <v>16</v>
      </c>
      <c r="C59" s="11" t="s">
        <v>53</v>
      </c>
      <c r="D59" s="17" t="s">
        <v>225</v>
      </c>
      <c r="E59" s="17" t="s">
        <v>47</v>
      </c>
      <c r="F59" s="4" t="e">
        <f>казахский!#REF!+английский!#REF!+история!#REF!</f>
        <v>#REF!</v>
      </c>
      <c r="G59" s="40" t="e">
        <f t="shared" si="12"/>
        <v>#REF!</v>
      </c>
      <c r="H59" s="4" t="e">
        <f>казахский!#REF!+английский!#REF!+история!#REF!</f>
        <v>#REF!</v>
      </c>
      <c r="I59" s="40" t="e">
        <f t="shared" si="11"/>
        <v>#REF!</v>
      </c>
      <c r="J59" s="4" t="e">
        <f>казахский!#REF!+английский!#REF!+история!#REF!</f>
        <v>#REF!</v>
      </c>
      <c r="K59" s="45" t="e">
        <f t="shared" si="13"/>
        <v>#REF!</v>
      </c>
      <c r="L59" s="4">
        <v>73</v>
      </c>
      <c r="M59" s="40">
        <f t="shared" si="7"/>
        <v>81.11111111111111</v>
      </c>
    </row>
    <row r="60" spans="1:13" ht="15">
      <c r="A60" s="9" t="s">
        <v>15</v>
      </c>
      <c r="B60" s="11" t="s">
        <v>16</v>
      </c>
      <c r="C60" s="11" t="s">
        <v>53</v>
      </c>
      <c r="D60" s="17" t="s">
        <v>226</v>
      </c>
      <c r="E60" s="17" t="s">
        <v>21</v>
      </c>
      <c r="F60" s="4" t="e">
        <f>казахский!#REF!+английский!#REF!+история!#REF!</f>
        <v>#REF!</v>
      </c>
      <c r="G60" s="40" t="e">
        <f t="shared" si="12"/>
        <v>#REF!</v>
      </c>
      <c r="H60" s="4" t="e">
        <f>казахский!#REF!+английский!#REF!+история!#REF!</f>
        <v>#REF!</v>
      </c>
      <c r="I60" s="40" t="e">
        <f t="shared" si="11"/>
        <v>#REF!</v>
      </c>
      <c r="J60" s="33" t="e">
        <f>казахский!#REF!+английский!#REF!+история!#REF!</f>
        <v>#REF!</v>
      </c>
      <c r="K60" s="45" t="e">
        <f t="shared" si="13"/>
        <v>#REF!</v>
      </c>
      <c r="L60" s="4">
        <v>64</v>
      </c>
      <c r="M60" s="40">
        <f t="shared" si="7"/>
        <v>71.11111111111111</v>
      </c>
    </row>
    <row r="61" spans="1:13" ht="15">
      <c r="A61" s="9" t="s">
        <v>5</v>
      </c>
      <c r="B61" s="11" t="s">
        <v>16</v>
      </c>
      <c r="C61" s="11" t="s">
        <v>53</v>
      </c>
      <c r="D61" s="17" t="s">
        <v>227</v>
      </c>
      <c r="E61" s="17" t="s">
        <v>228</v>
      </c>
      <c r="F61" s="4" t="e">
        <f>казахский!#REF!+английский!#REF!+история!#REF!</f>
        <v>#REF!</v>
      </c>
      <c r="G61" s="40" t="e">
        <f t="shared" si="12"/>
        <v>#REF!</v>
      </c>
      <c r="H61" s="4" t="e">
        <f>казахский!#REF!+английский!#REF!+история!#REF!</f>
        <v>#REF!</v>
      </c>
      <c r="I61" s="40" t="e">
        <f t="shared" si="11"/>
        <v>#REF!</v>
      </c>
      <c r="J61" s="4" t="e">
        <f>казахский!#REF!+английский!#REF!+история!#REF!</f>
        <v>#REF!</v>
      </c>
      <c r="K61" s="45" t="e">
        <f t="shared" si="13"/>
        <v>#REF!</v>
      </c>
      <c r="L61" s="4">
        <v>68</v>
      </c>
      <c r="M61" s="40">
        <f t="shared" si="7"/>
        <v>75.55555555555556</v>
      </c>
    </row>
    <row r="62" spans="1:13" ht="15" customHeight="1">
      <c r="A62" s="9" t="s">
        <v>16</v>
      </c>
      <c r="B62" s="11" t="s">
        <v>16</v>
      </c>
      <c r="C62" s="10" t="s">
        <v>53</v>
      </c>
      <c r="D62" s="17" t="s">
        <v>229</v>
      </c>
      <c r="E62" s="17" t="s">
        <v>230</v>
      </c>
      <c r="F62" s="53" t="e">
        <f>казахский!#REF!+английский!#REF!+история!#REF!</f>
        <v>#REF!</v>
      </c>
      <c r="G62" s="40" t="e">
        <f t="shared" si="12"/>
        <v>#REF!</v>
      </c>
      <c r="H62" s="4" t="e">
        <f>казахский!#REF!+английский!#REF!+история!#REF!</f>
        <v>#REF!</v>
      </c>
      <c r="I62" s="40" t="e">
        <f t="shared" si="11"/>
        <v>#REF!</v>
      </c>
      <c r="J62" s="4" t="e">
        <f>казахский!#REF!+английский!#REF!+история!#REF!</f>
        <v>#REF!</v>
      </c>
      <c r="K62" s="45" t="e">
        <f t="shared" si="13"/>
        <v>#REF!</v>
      </c>
      <c r="L62" s="4">
        <v>80</v>
      </c>
      <c r="M62" s="40">
        <f t="shared" si="7"/>
        <v>88.88888888888889</v>
      </c>
    </row>
    <row r="63" spans="1:13" ht="15">
      <c r="A63" s="9" t="s">
        <v>18</v>
      </c>
      <c r="B63" s="11" t="s">
        <v>16</v>
      </c>
      <c r="C63" s="11" t="s">
        <v>53</v>
      </c>
      <c r="D63" s="19" t="s">
        <v>231</v>
      </c>
      <c r="E63" s="19" t="s">
        <v>232</v>
      </c>
      <c r="F63" s="4" t="e">
        <f>казахский!#REF!+английский!#REF!+история!#REF!</f>
        <v>#REF!</v>
      </c>
      <c r="G63" s="40" t="e">
        <f t="shared" si="12"/>
        <v>#REF!</v>
      </c>
      <c r="H63" s="4" t="e">
        <f>казахский!#REF!+английский!#REF!+история!#REF!</f>
        <v>#REF!</v>
      </c>
      <c r="I63" s="40" t="e">
        <f t="shared" si="11"/>
        <v>#REF!</v>
      </c>
      <c r="J63" s="4" t="e">
        <f>казахский!#REF!+английский!#REF!+история!#REF!</f>
        <v>#REF!</v>
      </c>
      <c r="K63" s="45" t="e">
        <f t="shared" si="13"/>
        <v>#REF!</v>
      </c>
      <c r="L63" s="4">
        <v>71</v>
      </c>
      <c r="M63" s="40">
        <f t="shared" si="7"/>
        <v>78.88888888888889</v>
      </c>
    </row>
    <row r="64" spans="1:13" ht="15">
      <c r="A64" s="9" t="s">
        <v>19</v>
      </c>
      <c r="B64" s="11" t="s">
        <v>16</v>
      </c>
      <c r="C64" s="11" t="s">
        <v>53</v>
      </c>
      <c r="D64" s="17" t="s">
        <v>233</v>
      </c>
      <c r="E64" s="17" t="s">
        <v>234</v>
      </c>
      <c r="F64" s="33" t="e">
        <f>казахский!#REF!+английский!#REF!+история!#REF!</f>
        <v>#REF!</v>
      </c>
      <c r="G64" s="40" t="e">
        <f t="shared" si="12"/>
        <v>#REF!</v>
      </c>
      <c r="H64" s="4" t="e">
        <f>казахский!#REF!+английский!#REF!+история!#REF!</f>
        <v>#REF!</v>
      </c>
      <c r="I64" s="40" t="e">
        <f t="shared" si="11"/>
        <v>#REF!</v>
      </c>
      <c r="J64" s="33" t="e">
        <f>казахский!#REF!+английский!#REF!+история!#REF!</f>
        <v>#REF!</v>
      </c>
      <c r="K64" s="45" t="e">
        <f t="shared" si="13"/>
        <v>#REF!</v>
      </c>
      <c r="L64" s="4">
        <v>60</v>
      </c>
      <c r="M64" s="40">
        <f t="shared" si="7"/>
        <v>66.66666666666666</v>
      </c>
    </row>
    <row r="65" spans="1:13" ht="15">
      <c r="A65" s="9" t="s">
        <v>20</v>
      </c>
      <c r="B65" s="11" t="s">
        <v>16</v>
      </c>
      <c r="C65" s="11" t="s">
        <v>53</v>
      </c>
      <c r="D65" s="16" t="s">
        <v>235</v>
      </c>
      <c r="E65" s="16" t="s">
        <v>65</v>
      </c>
      <c r="F65" s="33" t="e">
        <f>казахский!#REF!+английский!#REF!+история!#REF!</f>
        <v>#REF!</v>
      </c>
      <c r="G65" s="40" t="e">
        <f t="shared" si="12"/>
        <v>#REF!</v>
      </c>
      <c r="H65" s="4" t="e">
        <f>казахский!#REF!+английский!#REF!+история!#REF!</f>
        <v>#REF!</v>
      </c>
      <c r="I65" s="40" t="e">
        <f t="shared" si="11"/>
        <v>#REF!</v>
      </c>
      <c r="J65" s="4" t="e">
        <f>казахский!#REF!+английский!#REF!+история!#REF!</f>
        <v>#REF!</v>
      </c>
      <c r="K65" s="45" t="e">
        <f t="shared" si="13"/>
        <v>#REF!</v>
      </c>
      <c r="L65" s="4">
        <v>58</v>
      </c>
      <c r="M65" s="40">
        <f t="shared" si="7"/>
        <v>64.44444444444444</v>
      </c>
    </row>
    <row r="66" spans="1:13" ht="15">
      <c r="A66" s="9" t="s">
        <v>22</v>
      </c>
      <c r="B66" s="11" t="s">
        <v>16</v>
      </c>
      <c r="C66" s="11" t="s">
        <v>53</v>
      </c>
      <c r="D66" s="17" t="s">
        <v>236</v>
      </c>
      <c r="E66" s="17" t="s">
        <v>237</v>
      </c>
      <c r="F66" s="46" t="e">
        <f>казахский!#REF!+английский!#REF!+история!#REF!</f>
        <v>#REF!</v>
      </c>
      <c r="G66" s="40" t="e">
        <f t="shared" si="12"/>
        <v>#REF!</v>
      </c>
      <c r="H66" s="4" t="e">
        <f>казахский!#REF!+английский!#REF!+история!#REF!</f>
        <v>#REF!</v>
      </c>
      <c r="I66" s="40" t="e">
        <f t="shared" si="11"/>
        <v>#REF!</v>
      </c>
      <c r="J66" s="4" t="e">
        <f>казахский!#REF!+английский!#REF!+история!#REF!</f>
        <v>#REF!</v>
      </c>
      <c r="K66" s="45" t="e">
        <f t="shared" si="13"/>
        <v>#REF!</v>
      </c>
      <c r="L66" s="4">
        <v>74</v>
      </c>
      <c r="M66" s="40">
        <f t="shared" si="7"/>
        <v>82.22222222222221</v>
      </c>
    </row>
    <row r="67" spans="1:13" ht="15">
      <c r="A67" s="9" t="s">
        <v>23</v>
      </c>
      <c r="B67" s="11" t="s">
        <v>16</v>
      </c>
      <c r="C67" s="11" t="s">
        <v>53</v>
      </c>
      <c r="D67" s="17" t="s">
        <v>238</v>
      </c>
      <c r="E67" s="17" t="s">
        <v>239</v>
      </c>
      <c r="F67" s="46" t="e">
        <f>казахский!#REF!+английский!#REF!+история!#REF!</f>
        <v>#REF!</v>
      </c>
      <c r="G67" s="40" t="e">
        <f t="shared" si="12"/>
        <v>#REF!</v>
      </c>
      <c r="H67" s="4" t="e">
        <f>казахский!#REF!+английский!#REF!+история!#REF!</f>
        <v>#REF!</v>
      </c>
      <c r="I67" s="40" t="e">
        <f t="shared" si="11"/>
        <v>#REF!</v>
      </c>
      <c r="J67" s="4" t="e">
        <f>казахский!#REF!+английский!#REF!+история!#REF!</f>
        <v>#REF!</v>
      </c>
      <c r="K67" s="45" t="e">
        <f t="shared" si="13"/>
        <v>#REF!</v>
      </c>
      <c r="L67" s="4">
        <v>63</v>
      </c>
      <c r="M67" s="49">
        <f t="shared" si="7"/>
        <v>70</v>
      </c>
    </row>
    <row r="68" spans="1:13" ht="15">
      <c r="A68" s="9" t="s">
        <v>24</v>
      </c>
      <c r="B68" s="11" t="s">
        <v>16</v>
      </c>
      <c r="C68" s="11" t="s">
        <v>53</v>
      </c>
      <c r="D68" s="17" t="s">
        <v>240</v>
      </c>
      <c r="E68" s="17" t="s">
        <v>241</v>
      </c>
      <c r="F68" s="46" t="e">
        <f>казахский!#REF!+английский!#REF!+история!#REF!</f>
        <v>#REF!</v>
      </c>
      <c r="G68" s="40" t="e">
        <f t="shared" si="12"/>
        <v>#REF!</v>
      </c>
      <c r="H68" s="4" t="e">
        <f>казахский!#REF!+английский!#REF!+история!#REF!</f>
        <v>#REF!</v>
      </c>
      <c r="I68" s="40" t="e">
        <f t="shared" si="11"/>
        <v>#REF!</v>
      </c>
      <c r="J68" s="4" t="e">
        <f>казахский!#REF!+английский!#REF!+история!#REF!</f>
        <v>#REF!</v>
      </c>
      <c r="K68" s="45" t="e">
        <f t="shared" si="13"/>
        <v>#REF!</v>
      </c>
      <c r="L68" s="4">
        <v>58</v>
      </c>
      <c r="M68" s="40">
        <f t="shared" si="7"/>
        <v>64.44444444444444</v>
      </c>
    </row>
    <row r="69" spans="1:13" ht="15">
      <c r="A69" s="9" t="s">
        <v>25</v>
      </c>
      <c r="B69" s="11" t="s">
        <v>16</v>
      </c>
      <c r="C69" s="11" t="s">
        <v>53</v>
      </c>
      <c r="D69" s="17" t="s">
        <v>242</v>
      </c>
      <c r="E69" s="17" t="s">
        <v>82</v>
      </c>
      <c r="F69" s="4" t="e">
        <f>казахский!#REF!+английский!#REF!+история!#REF!</f>
        <v>#REF!</v>
      </c>
      <c r="G69" s="40" t="e">
        <f t="shared" si="12"/>
        <v>#REF!</v>
      </c>
      <c r="H69" s="4" t="e">
        <f>казахский!#REF!+английский!#REF!+история!#REF!</f>
        <v>#REF!</v>
      </c>
      <c r="I69" s="40" t="e">
        <f t="shared" si="11"/>
        <v>#REF!</v>
      </c>
      <c r="J69" s="4" t="e">
        <f>казахский!#REF!+английский!#REF!+история!#REF!</f>
        <v>#REF!</v>
      </c>
      <c r="K69" s="45" t="e">
        <f t="shared" si="13"/>
        <v>#REF!</v>
      </c>
      <c r="L69" s="4">
        <v>63</v>
      </c>
      <c r="M69" s="49">
        <f t="shared" si="7"/>
        <v>70</v>
      </c>
    </row>
    <row r="70" spans="1:13" ht="15">
      <c r="A70" s="9" t="s">
        <v>28</v>
      </c>
      <c r="B70" s="11" t="s">
        <v>16</v>
      </c>
      <c r="C70" s="11" t="s">
        <v>53</v>
      </c>
      <c r="D70" s="17" t="s">
        <v>243</v>
      </c>
      <c r="E70" s="17" t="s">
        <v>11</v>
      </c>
      <c r="F70" s="4" t="e">
        <f>казахский!#REF!+английский!#REF!+история!#REF!</f>
        <v>#REF!</v>
      </c>
      <c r="G70" s="40" t="e">
        <f t="shared" si="12"/>
        <v>#REF!</v>
      </c>
      <c r="H70" s="4" t="e">
        <f>казахский!#REF!+английский!#REF!+история!#REF!</f>
        <v>#REF!</v>
      </c>
      <c r="I70" s="40" t="e">
        <f t="shared" si="11"/>
        <v>#REF!</v>
      </c>
      <c r="J70" s="4" t="e">
        <f>казахский!#REF!+английский!#REF!+история!#REF!</f>
        <v>#REF!</v>
      </c>
      <c r="K70" s="45" t="e">
        <f t="shared" si="13"/>
        <v>#REF!</v>
      </c>
      <c r="L70" s="4">
        <v>78</v>
      </c>
      <c r="M70" s="40">
        <f t="shared" si="7"/>
        <v>86.66666666666667</v>
      </c>
    </row>
    <row r="71" spans="1:13" ht="15">
      <c r="A71" s="9" t="s">
        <v>30</v>
      </c>
      <c r="B71" s="11" t="s">
        <v>16</v>
      </c>
      <c r="C71" s="11" t="s">
        <v>53</v>
      </c>
      <c r="D71" s="17" t="s">
        <v>244</v>
      </c>
      <c r="E71" s="17" t="s">
        <v>64</v>
      </c>
      <c r="F71" s="4" t="e">
        <f>казахский!#REF!+английский!#REF!+история!#REF!</f>
        <v>#REF!</v>
      </c>
      <c r="G71" s="40" t="e">
        <f t="shared" si="12"/>
        <v>#REF!</v>
      </c>
      <c r="H71" s="4" t="e">
        <f>казахский!#REF!+английский!#REF!+история!#REF!</f>
        <v>#REF!</v>
      </c>
      <c r="I71" s="40" t="e">
        <f t="shared" si="11"/>
        <v>#REF!</v>
      </c>
      <c r="J71" s="4" t="e">
        <f>казахский!#REF!+английский!#REF!+история!#REF!</f>
        <v>#REF!</v>
      </c>
      <c r="K71" s="45" t="e">
        <f t="shared" si="13"/>
        <v>#REF!</v>
      </c>
      <c r="L71" s="4">
        <v>70</v>
      </c>
      <c r="M71" s="40">
        <f t="shared" si="7"/>
        <v>77.77777777777779</v>
      </c>
    </row>
    <row r="72" spans="1:13" ht="15">
      <c r="A72" s="9" t="s">
        <v>31</v>
      </c>
      <c r="B72" s="11" t="s">
        <v>16</v>
      </c>
      <c r="C72" s="11" t="s">
        <v>53</v>
      </c>
      <c r="D72" s="17" t="s">
        <v>244</v>
      </c>
      <c r="E72" s="17" t="s">
        <v>65</v>
      </c>
      <c r="F72" s="4" t="e">
        <f>казахский!#REF!+английский!#REF!+история!#REF!</f>
        <v>#REF!</v>
      </c>
      <c r="G72" s="40" t="e">
        <f t="shared" si="12"/>
        <v>#REF!</v>
      </c>
      <c r="H72" s="4" t="e">
        <f>казахский!#REF!+английский!#REF!+история!#REF!</f>
        <v>#REF!</v>
      </c>
      <c r="I72" s="40" t="e">
        <f t="shared" si="11"/>
        <v>#REF!</v>
      </c>
      <c r="J72" s="4" t="e">
        <f>казахский!#REF!+английский!#REF!+история!#REF!</f>
        <v>#REF!</v>
      </c>
      <c r="K72" s="45" t="e">
        <f t="shared" si="13"/>
        <v>#REF!</v>
      </c>
      <c r="L72" s="4">
        <v>68</v>
      </c>
      <c r="M72" s="40">
        <f t="shared" si="7"/>
        <v>75.55555555555556</v>
      </c>
    </row>
    <row r="73" spans="1:13" ht="15">
      <c r="A73" s="9" t="s">
        <v>32</v>
      </c>
      <c r="B73" s="11" t="s">
        <v>16</v>
      </c>
      <c r="C73" s="11" t="s">
        <v>53</v>
      </c>
      <c r="D73" s="17" t="s">
        <v>152</v>
      </c>
      <c r="E73" s="17" t="s">
        <v>42</v>
      </c>
      <c r="F73" s="4" t="e">
        <f>казахский!#REF!+английский!#REF!+история!#REF!</f>
        <v>#REF!</v>
      </c>
      <c r="G73" s="40" t="e">
        <f t="shared" si="12"/>
        <v>#REF!</v>
      </c>
      <c r="H73" s="4" t="e">
        <f>казахский!#REF!+английский!#REF!+история!#REF!</f>
        <v>#REF!</v>
      </c>
      <c r="I73" s="40" t="e">
        <f t="shared" si="11"/>
        <v>#REF!</v>
      </c>
      <c r="J73" s="4" t="e">
        <f>казахский!#REF!+английский!#REF!+история!#REF!</f>
        <v>#REF!</v>
      </c>
      <c r="K73" s="45" t="e">
        <f t="shared" si="13"/>
        <v>#REF!</v>
      </c>
      <c r="L73" s="4">
        <v>69</v>
      </c>
      <c r="M73" s="40">
        <f t="shared" si="7"/>
        <v>76.66666666666667</v>
      </c>
    </row>
    <row r="74" spans="1:13" ht="15">
      <c r="A74" s="9" t="s">
        <v>33</v>
      </c>
      <c r="B74" s="11" t="s">
        <v>16</v>
      </c>
      <c r="C74" s="11" t="s">
        <v>53</v>
      </c>
      <c r="D74" s="18" t="s">
        <v>245</v>
      </c>
      <c r="E74" s="18" t="s">
        <v>87</v>
      </c>
      <c r="F74" s="33" t="e">
        <f>казахский!#REF!+английский!#REF!+история!#REF!</f>
        <v>#REF!</v>
      </c>
      <c r="G74" s="40" t="e">
        <f t="shared" si="12"/>
        <v>#REF!</v>
      </c>
      <c r="H74" s="4" t="e">
        <f>казахский!#REF!+английский!#REF!+история!#REF!</f>
        <v>#REF!</v>
      </c>
      <c r="I74" s="40" t="e">
        <f t="shared" si="11"/>
        <v>#REF!</v>
      </c>
      <c r="J74" s="4"/>
      <c r="K74" s="45"/>
      <c r="L74" s="4">
        <v>61</v>
      </c>
      <c r="M74" s="40">
        <f t="shared" si="7"/>
        <v>67.77777777777779</v>
      </c>
    </row>
    <row r="75" spans="1:13" ht="15">
      <c r="A75" s="9" t="s">
        <v>34</v>
      </c>
      <c r="B75" s="11" t="s">
        <v>16</v>
      </c>
      <c r="C75" s="10" t="s">
        <v>53</v>
      </c>
      <c r="D75" s="17" t="s">
        <v>246</v>
      </c>
      <c r="E75" s="17" t="s">
        <v>81</v>
      </c>
      <c r="F75" s="4" t="e">
        <f>казахский!#REF!+английский!#REF!+история!#REF!</f>
        <v>#REF!</v>
      </c>
      <c r="G75" s="40" t="e">
        <f t="shared" si="12"/>
        <v>#REF!</v>
      </c>
      <c r="H75" s="4" t="e">
        <f>казахский!#REF!+английский!#REF!+история!#REF!</f>
        <v>#REF!</v>
      </c>
      <c r="I75" s="40" t="e">
        <f t="shared" si="11"/>
        <v>#REF!</v>
      </c>
      <c r="J75" s="4"/>
      <c r="K75" s="45"/>
      <c r="L75" s="4">
        <v>78</v>
      </c>
      <c r="M75" s="40">
        <f t="shared" si="7"/>
        <v>86.66666666666667</v>
      </c>
    </row>
    <row r="76" spans="1:13" ht="15">
      <c r="A76" s="9" t="s">
        <v>35</v>
      </c>
      <c r="B76" s="11" t="s">
        <v>16</v>
      </c>
      <c r="C76" s="10" t="s">
        <v>53</v>
      </c>
      <c r="D76" s="17" t="s">
        <v>74</v>
      </c>
      <c r="E76" s="17" t="s">
        <v>29</v>
      </c>
      <c r="F76" s="4" t="e">
        <f>казахский!#REF!+английский!#REF!+история!#REF!</f>
        <v>#REF!</v>
      </c>
      <c r="G76" s="40" t="e">
        <f t="shared" si="12"/>
        <v>#REF!</v>
      </c>
      <c r="H76" s="4" t="e">
        <f>казахский!#REF!+английский!#REF!+история!#REF!</f>
        <v>#REF!</v>
      </c>
      <c r="I76" s="40" t="e">
        <f t="shared" si="11"/>
        <v>#REF!</v>
      </c>
      <c r="J76" s="4" t="e">
        <f>казахский!#REF!+английский!#REF!+история!#REF!</f>
        <v>#REF!</v>
      </c>
      <c r="K76" s="45" t="e">
        <f>J76/90*100</f>
        <v>#REF!</v>
      </c>
      <c r="L76" s="4">
        <v>77</v>
      </c>
      <c r="M76" s="40">
        <f t="shared" si="7"/>
        <v>85.55555555555556</v>
      </c>
    </row>
    <row r="77" spans="1:13" ht="15">
      <c r="A77" s="9" t="s">
        <v>36</v>
      </c>
      <c r="B77" s="11" t="s">
        <v>16</v>
      </c>
      <c r="C77" s="10" t="s">
        <v>53</v>
      </c>
      <c r="D77" s="17" t="s">
        <v>247</v>
      </c>
      <c r="E77" s="17" t="s">
        <v>69</v>
      </c>
      <c r="F77" s="4" t="e">
        <f>казахский!#REF!+английский!#REF!+история!#REF!</f>
        <v>#REF!</v>
      </c>
      <c r="G77" s="40" t="e">
        <f t="shared" si="12"/>
        <v>#REF!</v>
      </c>
      <c r="H77" s="4" t="e">
        <f>казахский!#REF!+английский!#REF!+история!#REF!</f>
        <v>#REF!</v>
      </c>
      <c r="I77" s="40" t="e">
        <f t="shared" si="11"/>
        <v>#REF!</v>
      </c>
      <c r="J77" s="4"/>
      <c r="K77" s="45"/>
      <c r="L77" s="4">
        <v>72</v>
      </c>
      <c r="M77" s="49">
        <f t="shared" si="7"/>
        <v>80</v>
      </c>
    </row>
    <row r="78" spans="1:13" ht="15">
      <c r="A78" s="9" t="s">
        <v>4</v>
      </c>
      <c r="B78" s="11" t="s">
        <v>16</v>
      </c>
      <c r="C78" s="11" t="s">
        <v>248</v>
      </c>
      <c r="D78" s="17" t="s">
        <v>249</v>
      </c>
      <c r="E78" s="17" t="s">
        <v>55</v>
      </c>
      <c r="F78" s="4" t="e">
        <f>казахский!#REF!+английский!#REF!+история!#REF!</f>
        <v>#REF!</v>
      </c>
      <c r="G78" s="40" t="e">
        <f t="shared" si="12"/>
        <v>#REF!</v>
      </c>
      <c r="H78" s="4" t="e">
        <f>казахский!#REF!+английский!#REF!+история!#REF!</f>
        <v>#REF!</v>
      </c>
      <c r="I78" s="40" t="e">
        <f t="shared" si="11"/>
        <v>#REF!</v>
      </c>
      <c r="J78" s="4" t="e">
        <f>казахский!#REF!+английский!#REF!+история!#REF!</f>
        <v>#REF!</v>
      </c>
      <c r="K78" s="45" t="e">
        <f aca="true" t="shared" si="14" ref="K78:K94">J78/90*100</f>
        <v>#REF!</v>
      </c>
      <c r="L78" s="4">
        <v>59</v>
      </c>
      <c r="M78" s="40">
        <f t="shared" si="7"/>
        <v>65.55555555555556</v>
      </c>
    </row>
    <row r="79" spans="1:13" ht="15">
      <c r="A79" s="9" t="s">
        <v>7</v>
      </c>
      <c r="B79" s="11" t="s">
        <v>16</v>
      </c>
      <c r="C79" s="11" t="s">
        <v>248</v>
      </c>
      <c r="D79" s="17" t="s">
        <v>250</v>
      </c>
      <c r="E79" s="17" t="s">
        <v>81</v>
      </c>
      <c r="F79" s="4" t="e">
        <f>казахский!#REF!+английский!#REF!+история!#REF!</f>
        <v>#REF!</v>
      </c>
      <c r="G79" s="40" t="e">
        <f t="shared" si="12"/>
        <v>#REF!</v>
      </c>
      <c r="H79" s="4"/>
      <c r="I79" s="40"/>
      <c r="J79" s="4" t="e">
        <f>казахский!#REF!+английский!#REF!+история!#REF!</f>
        <v>#REF!</v>
      </c>
      <c r="K79" s="45" t="e">
        <f t="shared" si="14"/>
        <v>#REF!</v>
      </c>
      <c r="L79" s="4">
        <v>74</v>
      </c>
      <c r="M79" s="40">
        <f t="shared" si="7"/>
        <v>82.22222222222221</v>
      </c>
    </row>
    <row r="80" spans="1:13" ht="15">
      <c r="A80" s="9" t="s">
        <v>8</v>
      </c>
      <c r="B80" s="11" t="s">
        <v>16</v>
      </c>
      <c r="C80" s="11" t="s">
        <v>248</v>
      </c>
      <c r="D80" s="17" t="s">
        <v>251</v>
      </c>
      <c r="E80" s="17" t="s">
        <v>252</v>
      </c>
      <c r="F80" s="4" t="e">
        <f>казахский!#REF!+английский!#REF!+история!#REF!</f>
        <v>#REF!</v>
      </c>
      <c r="G80" s="40" t="e">
        <f t="shared" si="12"/>
        <v>#REF!</v>
      </c>
      <c r="H80" s="4" t="e">
        <f>казахский!#REF!+английский!#REF!+история!#REF!</f>
        <v>#REF!</v>
      </c>
      <c r="I80" s="40" t="e">
        <f aca="true" t="shared" si="15" ref="I80:I96">H80/90*100</f>
        <v>#REF!</v>
      </c>
      <c r="J80" s="4" t="e">
        <f>казахский!#REF!+английский!#REF!+история!#REF!</f>
        <v>#REF!</v>
      </c>
      <c r="K80" s="45" t="e">
        <f t="shared" si="14"/>
        <v>#REF!</v>
      </c>
      <c r="L80" s="4">
        <v>76</v>
      </c>
      <c r="M80" s="40">
        <f t="shared" si="7"/>
        <v>84.44444444444444</v>
      </c>
    </row>
    <row r="81" spans="1:13" ht="15">
      <c r="A81" s="9" t="s">
        <v>10</v>
      </c>
      <c r="B81" s="11" t="s">
        <v>16</v>
      </c>
      <c r="C81" s="11" t="s">
        <v>248</v>
      </c>
      <c r="D81" s="17" t="s">
        <v>253</v>
      </c>
      <c r="E81" s="17" t="s">
        <v>254</v>
      </c>
      <c r="F81" s="4" t="e">
        <f>казахский!#REF!+английский!#REF!+история!#REF!</f>
        <v>#REF!</v>
      </c>
      <c r="G81" s="40" t="e">
        <f t="shared" si="12"/>
        <v>#REF!</v>
      </c>
      <c r="H81" s="4" t="e">
        <f>казахский!#REF!+английский!#REF!+история!#REF!</f>
        <v>#REF!</v>
      </c>
      <c r="I81" s="40" t="e">
        <f t="shared" si="15"/>
        <v>#REF!</v>
      </c>
      <c r="J81" s="4" t="e">
        <f>казахский!#REF!+английский!#REF!+история!#REF!</f>
        <v>#REF!</v>
      </c>
      <c r="K81" s="45" t="e">
        <f t="shared" si="14"/>
        <v>#REF!</v>
      </c>
      <c r="L81" s="4">
        <v>70</v>
      </c>
      <c r="M81" s="40">
        <f t="shared" si="7"/>
        <v>77.77777777777779</v>
      </c>
    </row>
    <row r="82" spans="1:13" ht="15">
      <c r="A82" s="9" t="s">
        <v>12</v>
      </c>
      <c r="B82" s="11" t="s">
        <v>16</v>
      </c>
      <c r="C82" s="11" t="s">
        <v>248</v>
      </c>
      <c r="D82" s="17" t="s">
        <v>255</v>
      </c>
      <c r="E82" s="17" t="s">
        <v>256</v>
      </c>
      <c r="F82" s="46" t="e">
        <f>казахский!#REF!+английский!#REF!+история!#REF!</f>
        <v>#REF!</v>
      </c>
      <c r="G82" s="40" t="e">
        <f t="shared" si="12"/>
        <v>#REF!</v>
      </c>
      <c r="H82" s="4" t="e">
        <f>казахский!#REF!+английский!#REF!+история!#REF!</f>
        <v>#REF!</v>
      </c>
      <c r="I82" s="40" t="e">
        <f t="shared" si="15"/>
        <v>#REF!</v>
      </c>
      <c r="J82" s="4" t="e">
        <f>казахский!#REF!+английский!#REF!+история!#REF!</f>
        <v>#REF!</v>
      </c>
      <c r="K82" s="45" t="e">
        <f t="shared" si="14"/>
        <v>#REF!</v>
      </c>
      <c r="L82" s="4">
        <v>79</v>
      </c>
      <c r="M82" s="40">
        <f t="shared" si="7"/>
        <v>87.77777777777777</v>
      </c>
    </row>
    <row r="83" spans="1:13" ht="15">
      <c r="A83" s="9" t="s">
        <v>14</v>
      </c>
      <c r="B83" s="11" t="s">
        <v>16</v>
      </c>
      <c r="C83" s="11" t="s">
        <v>248</v>
      </c>
      <c r="D83" s="20" t="s">
        <v>257</v>
      </c>
      <c r="E83" s="20" t="s">
        <v>85</v>
      </c>
      <c r="F83" s="46" t="e">
        <f>казахский!#REF!+английский!#REF!+история!#REF!</f>
        <v>#REF!</v>
      </c>
      <c r="G83" s="40" t="e">
        <f t="shared" si="12"/>
        <v>#REF!</v>
      </c>
      <c r="H83" s="4" t="e">
        <f>казахский!#REF!+английский!#REF!+история!#REF!</f>
        <v>#REF!</v>
      </c>
      <c r="I83" s="40" t="e">
        <f t="shared" si="15"/>
        <v>#REF!</v>
      </c>
      <c r="J83" s="4" t="e">
        <f>казахский!#REF!+английский!#REF!+история!#REF!</f>
        <v>#REF!</v>
      </c>
      <c r="K83" s="45" t="e">
        <f t="shared" si="14"/>
        <v>#REF!</v>
      </c>
      <c r="L83" s="4">
        <v>75</v>
      </c>
      <c r="M83" s="40">
        <f t="shared" si="7"/>
        <v>83.33333333333334</v>
      </c>
    </row>
    <row r="84" spans="1:13" ht="15">
      <c r="A84" s="9" t="s">
        <v>15</v>
      </c>
      <c r="B84" s="11" t="s">
        <v>16</v>
      </c>
      <c r="C84" s="11" t="s">
        <v>248</v>
      </c>
      <c r="D84" s="17" t="s">
        <v>258</v>
      </c>
      <c r="E84" s="17" t="s">
        <v>68</v>
      </c>
      <c r="F84" s="33" t="e">
        <f>казахский!#REF!+английский!#REF!+история!#REF!</f>
        <v>#REF!</v>
      </c>
      <c r="G84" s="40" t="e">
        <f t="shared" si="12"/>
        <v>#REF!</v>
      </c>
      <c r="H84" s="4" t="e">
        <f>казахский!#REF!+английский!#REF!+история!#REF!</f>
        <v>#REF!</v>
      </c>
      <c r="I84" s="40" t="e">
        <f t="shared" si="15"/>
        <v>#REF!</v>
      </c>
      <c r="J84" s="4" t="e">
        <f>казахский!#REF!+английский!#REF!+история!#REF!</f>
        <v>#REF!</v>
      </c>
      <c r="K84" s="45" t="e">
        <f t="shared" si="14"/>
        <v>#REF!</v>
      </c>
      <c r="L84" s="4">
        <v>73</v>
      </c>
      <c r="M84" s="40">
        <f t="shared" si="7"/>
        <v>81.11111111111111</v>
      </c>
    </row>
    <row r="85" spans="1:13" ht="15">
      <c r="A85" s="9" t="s">
        <v>5</v>
      </c>
      <c r="B85" s="11" t="s">
        <v>16</v>
      </c>
      <c r="C85" s="11" t="s">
        <v>248</v>
      </c>
      <c r="D85" s="17" t="s">
        <v>259</v>
      </c>
      <c r="E85" s="17" t="s">
        <v>260</v>
      </c>
      <c r="F85" s="4" t="e">
        <f>казахский!#REF!+английский!#REF!+история!#REF!</f>
        <v>#REF!</v>
      </c>
      <c r="G85" s="40" t="e">
        <f t="shared" si="12"/>
        <v>#REF!</v>
      </c>
      <c r="H85" s="4" t="e">
        <f>казахский!#REF!+английский!#REF!+история!#REF!</f>
        <v>#REF!</v>
      </c>
      <c r="I85" s="40" t="e">
        <f t="shared" si="15"/>
        <v>#REF!</v>
      </c>
      <c r="J85" s="4" t="e">
        <f>казахский!#REF!+английский!#REF!+история!#REF!</f>
        <v>#REF!</v>
      </c>
      <c r="K85" s="45" t="e">
        <f t="shared" si="14"/>
        <v>#REF!</v>
      </c>
      <c r="L85" s="4">
        <v>78</v>
      </c>
      <c r="M85" s="40">
        <f t="shared" si="7"/>
        <v>86.66666666666667</v>
      </c>
    </row>
    <row r="86" spans="1:13" ht="15">
      <c r="A86" s="9" t="s">
        <v>16</v>
      </c>
      <c r="B86" s="11" t="s">
        <v>16</v>
      </c>
      <c r="C86" s="11" t="s">
        <v>248</v>
      </c>
      <c r="D86" s="20" t="s">
        <v>261</v>
      </c>
      <c r="E86" s="20" t="s">
        <v>262</v>
      </c>
      <c r="F86" s="4" t="e">
        <f>казахский!#REF!+английский!#REF!+история!#REF!</f>
        <v>#REF!</v>
      </c>
      <c r="G86" s="40" t="e">
        <f t="shared" si="12"/>
        <v>#REF!</v>
      </c>
      <c r="H86" s="4" t="e">
        <f>казахский!#REF!+английский!#REF!+история!#REF!</f>
        <v>#REF!</v>
      </c>
      <c r="I86" s="40" t="e">
        <f t="shared" si="15"/>
        <v>#REF!</v>
      </c>
      <c r="J86" s="4" t="e">
        <f>казахский!#REF!+английский!#REF!+история!#REF!</f>
        <v>#REF!</v>
      </c>
      <c r="K86" s="45" t="e">
        <f t="shared" si="14"/>
        <v>#REF!</v>
      </c>
      <c r="L86" s="4">
        <v>71</v>
      </c>
      <c r="M86" s="40">
        <f t="shared" si="7"/>
        <v>78.88888888888889</v>
      </c>
    </row>
    <row r="87" spans="1:13" ht="15">
      <c r="A87" s="9" t="s">
        <v>18</v>
      </c>
      <c r="B87" s="11" t="s">
        <v>16</v>
      </c>
      <c r="C87" s="11" t="s">
        <v>248</v>
      </c>
      <c r="D87" s="20" t="s">
        <v>263</v>
      </c>
      <c r="E87" s="20" t="s">
        <v>241</v>
      </c>
      <c r="F87" s="4" t="e">
        <f>казахский!#REF!+английский!#REF!+история!#REF!</f>
        <v>#REF!</v>
      </c>
      <c r="G87" s="40" t="e">
        <f t="shared" si="12"/>
        <v>#REF!</v>
      </c>
      <c r="H87" s="4" t="e">
        <f>казахский!#REF!+английский!#REF!+история!#REF!</f>
        <v>#REF!</v>
      </c>
      <c r="I87" s="40" t="e">
        <f t="shared" si="15"/>
        <v>#REF!</v>
      </c>
      <c r="J87" s="4" t="e">
        <f>казахский!#REF!+английский!#REF!+история!#REF!</f>
        <v>#REF!</v>
      </c>
      <c r="K87" s="45" t="e">
        <f t="shared" si="14"/>
        <v>#REF!</v>
      </c>
      <c r="L87" s="4">
        <v>81</v>
      </c>
      <c r="M87" s="49">
        <f t="shared" si="7"/>
        <v>90</v>
      </c>
    </row>
    <row r="88" spans="1:13" ht="15">
      <c r="A88" s="9" t="s">
        <v>19</v>
      </c>
      <c r="B88" s="11" t="s">
        <v>16</v>
      </c>
      <c r="C88" s="11" t="s">
        <v>248</v>
      </c>
      <c r="D88" s="20" t="s">
        <v>264</v>
      </c>
      <c r="E88" s="20" t="s">
        <v>81</v>
      </c>
      <c r="F88" s="4" t="e">
        <f>казахский!#REF!+английский!#REF!+история!#REF!</f>
        <v>#REF!</v>
      </c>
      <c r="G88" s="40" t="e">
        <f t="shared" si="12"/>
        <v>#REF!</v>
      </c>
      <c r="H88" s="4" t="e">
        <f>казахский!#REF!+английский!#REF!+история!#REF!</f>
        <v>#REF!</v>
      </c>
      <c r="I88" s="40" t="e">
        <f t="shared" si="15"/>
        <v>#REF!</v>
      </c>
      <c r="J88" s="4" t="e">
        <f>казахский!#REF!+английский!#REF!+история!#REF!</f>
        <v>#REF!</v>
      </c>
      <c r="K88" s="45" t="e">
        <f t="shared" si="14"/>
        <v>#REF!</v>
      </c>
      <c r="L88" s="4">
        <v>69</v>
      </c>
      <c r="M88" s="40">
        <f t="shared" si="7"/>
        <v>76.66666666666667</v>
      </c>
    </row>
    <row r="89" spans="1:13" ht="15">
      <c r="A89" s="9" t="s">
        <v>20</v>
      </c>
      <c r="B89" s="11" t="s">
        <v>16</v>
      </c>
      <c r="C89" s="11" t="s">
        <v>248</v>
      </c>
      <c r="D89" s="20" t="s">
        <v>265</v>
      </c>
      <c r="E89" s="20" t="s">
        <v>59</v>
      </c>
      <c r="F89" s="4"/>
      <c r="G89" s="40"/>
      <c r="H89" s="4" t="e">
        <f>казахский!#REF!+английский!#REF!+история!#REF!</f>
        <v>#REF!</v>
      </c>
      <c r="I89" s="40" t="e">
        <f t="shared" si="15"/>
        <v>#REF!</v>
      </c>
      <c r="J89" s="4" t="e">
        <f>казахский!#REF!+английский!#REF!+история!#REF!</f>
        <v>#REF!</v>
      </c>
      <c r="K89" s="45" t="e">
        <f t="shared" si="14"/>
        <v>#REF!</v>
      </c>
      <c r="L89" s="4">
        <v>59</v>
      </c>
      <c r="M89" s="40">
        <f t="shared" si="7"/>
        <v>65.55555555555556</v>
      </c>
    </row>
    <row r="90" spans="1:13" ht="15">
      <c r="A90" s="9" t="s">
        <v>22</v>
      </c>
      <c r="B90" s="11" t="s">
        <v>16</v>
      </c>
      <c r="C90" s="11" t="s">
        <v>248</v>
      </c>
      <c r="D90" s="20" t="s">
        <v>266</v>
      </c>
      <c r="E90" s="20" t="s">
        <v>65</v>
      </c>
      <c r="F90" s="4" t="e">
        <f>казахский!#REF!+английский!#REF!+история!#REF!</f>
        <v>#REF!</v>
      </c>
      <c r="G90" s="40" t="e">
        <f>F90/90*100</f>
        <v>#REF!</v>
      </c>
      <c r="H90" s="4" t="e">
        <f>казахский!#REF!+английский!#REF!+история!#REF!</f>
        <v>#REF!</v>
      </c>
      <c r="I90" s="40" t="e">
        <f t="shared" si="15"/>
        <v>#REF!</v>
      </c>
      <c r="J90" s="4" t="e">
        <f>казахский!#REF!+английский!#REF!+история!#REF!</f>
        <v>#REF!</v>
      </c>
      <c r="K90" s="45" t="e">
        <f t="shared" si="14"/>
        <v>#REF!</v>
      </c>
      <c r="L90" s="4">
        <v>74</v>
      </c>
      <c r="M90" s="40">
        <f t="shared" si="7"/>
        <v>82.22222222222221</v>
      </c>
    </row>
    <row r="91" spans="1:13" ht="15">
      <c r="A91" s="9" t="s">
        <v>23</v>
      </c>
      <c r="B91" s="11" t="s">
        <v>16</v>
      </c>
      <c r="C91" s="11" t="s">
        <v>248</v>
      </c>
      <c r="D91" s="20" t="s">
        <v>267</v>
      </c>
      <c r="E91" s="20" t="s">
        <v>29</v>
      </c>
      <c r="F91" s="4" t="e">
        <f>казахский!#REF!+английский!#REF!+история!#REF!</f>
        <v>#REF!</v>
      </c>
      <c r="G91" s="40" t="e">
        <f>F91/90*100</f>
        <v>#REF!</v>
      </c>
      <c r="H91" s="4" t="e">
        <f>казахский!#REF!+английский!#REF!+история!#REF!</f>
        <v>#REF!</v>
      </c>
      <c r="I91" s="40" t="e">
        <f t="shared" si="15"/>
        <v>#REF!</v>
      </c>
      <c r="J91" s="4" t="e">
        <f>казахский!#REF!+английский!#REF!+история!#REF!</f>
        <v>#REF!</v>
      </c>
      <c r="K91" s="45" t="e">
        <f t="shared" si="14"/>
        <v>#REF!</v>
      </c>
      <c r="L91" s="4">
        <v>46</v>
      </c>
      <c r="M91" s="40">
        <f t="shared" si="7"/>
        <v>51.11111111111111</v>
      </c>
    </row>
    <row r="92" spans="1:13" ht="15">
      <c r="A92" s="9" t="s">
        <v>24</v>
      </c>
      <c r="B92" s="11" t="s">
        <v>16</v>
      </c>
      <c r="C92" s="11" t="s">
        <v>248</v>
      </c>
      <c r="D92" s="17" t="s">
        <v>268</v>
      </c>
      <c r="E92" s="17" t="s">
        <v>123</v>
      </c>
      <c r="F92" s="46" t="e">
        <f>казахский!#REF!+английский!#REF!+история!#REF!</f>
        <v>#REF!</v>
      </c>
      <c r="G92" s="40" t="e">
        <f>F92/90*100</f>
        <v>#REF!</v>
      </c>
      <c r="H92" s="4" t="e">
        <f>казахский!#REF!+английский!#REF!+история!#REF!</f>
        <v>#REF!</v>
      </c>
      <c r="I92" s="40" t="e">
        <f t="shared" si="15"/>
        <v>#REF!</v>
      </c>
      <c r="J92" s="4" t="e">
        <f>казахский!#REF!+английский!#REF!+история!#REF!</f>
        <v>#REF!</v>
      </c>
      <c r="K92" s="45" t="e">
        <f t="shared" si="14"/>
        <v>#REF!</v>
      </c>
      <c r="L92" s="4">
        <v>66</v>
      </c>
      <c r="M92" s="40">
        <f t="shared" si="7"/>
        <v>73.33333333333333</v>
      </c>
    </row>
    <row r="93" spans="1:13" ht="15">
      <c r="A93" s="9" t="s">
        <v>25</v>
      </c>
      <c r="B93" s="11" t="s">
        <v>16</v>
      </c>
      <c r="C93" s="11" t="s">
        <v>248</v>
      </c>
      <c r="D93" s="17" t="s">
        <v>269</v>
      </c>
      <c r="E93" s="17" t="s">
        <v>54</v>
      </c>
      <c r="F93" s="4" t="e">
        <f>казахский!#REF!+английский!#REF!+история!#REF!</f>
        <v>#REF!</v>
      </c>
      <c r="G93" s="40" t="e">
        <f>F93/90*100</f>
        <v>#REF!</v>
      </c>
      <c r="H93" s="4" t="e">
        <f>казахский!#REF!+английский!#REF!+история!#REF!</f>
        <v>#REF!</v>
      </c>
      <c r="I93" s="40" t="e">
        <f t="shared" si="15"/>
        <v>#REF!</v>
      </c>
      <c r="J93" s="4" t="e">
        <f>казахский!#REF!+английский!#REF!+история!#REF!</f>
        <v>#REF!</v>
      </c>
      <c r="K93" s="45" t="e">
        <f t="shared" si="14"/>
        <v>#REF!</v>
      </c>
      <c r="L93" s="4">
        <v>78</v>
      </c>
      <c r="M93" s="40">
        <f t="shared" si="7"/>
        <v>86.66666666666667</v>
      </c>
    </row>
    <row r="94" spans="1:13" ht="15">
      <c r="A94" s="9" t="s">
        <v>28</v>
      </c>
      <c r="B94" s="11" t="s">
        <v>16</v>
      </c>
      <c r="C94" s="11" t="s">
        <v>248</v>
      </c>
      <c r="D94" s="17" t="s">
        <v>270</v>
      </c>
      <c r="E94" s="17" t="s">
        <v>271</v>
      </c>
      <c r="F94" s="4"/>
      <c r="G94" s="40"/>
      <c r="H94" s="4" t="e">
        <f>казахский!#REF!+английский!#REF!+история!#REF!</f>
        <v>#REF!</v>
      </c>
      <c r="I94" s="40" t="e">
        <f t="shared" si="15"/>
        <v>#REF!</v>
      </c>
      <c r="J94" s="4" t="e">
        <f>казахский!#REF!+английский!#REF!+история!#REF!</f>
        <v>#REF!</v>
      </c>
      <c r="K94" s="45" t="e">
        <f t="shared" si="14"/>
        <v>#REF!</v>
      </c>
      <c r="L94" s="4">
        <v>64</v>
      </c>
      <c r="M94" s="40">
        <f>L94/90*100</f>
        <v>71.11111111111111</v>
      </c>
    </row>
    <row r="95" spans="1:13" ht="15">
      <c r="A95" s="9" t="s">
        <v>30</v>
      </c>
      <c r="B95" s="11" t="s">
        <v>16</v>
      </c>
      <c r="C95" s="11" t="s">
        <v>248</v>
      </c>
      <c r="D95" s="17" t="s">
        <v>272</v>
      </c>
      <c r="E95" s="17" t="s">
        <v>85</v>
      </c>
      <c r="F95" s="4"/>
      <c r="G95" s="40"/>
      <c r="H95" s="4" t="e">
        <f>казахский!#REF!+английский!#REF!+история!#REF!</f>
        <v>#REF!</v>
      </c>
      <c r="I95" s="49" t="e">
        <f t="shared" si="15"/>
        <v>#REF!</v>
      </c>
      <c r="J95" s="4"/>
      <c r="K95" s="45"/>
      <c r="L95" s="4"/>
      <c r="M95" s="40"/>
    </row>
    <row r="96" spans="1:13" ht="15">
      <c r="A96" s="9" t="s">
        <v>31</v>
      </c>
      <c r="B96" s="11" t="s">
        <v>16</v>
      </c>
      <c r="C96" s="11" t="s">
        <v>248</v>
      </c>
      <c r="D96" s="20" t="s">
        <v>273</v>
      </c>
      <c r="E96" s="20" t="s">
        <v>42</v>
      </c>
      <c r="F96" s="4" t="e">
        <f>казахский!#REF!+английский!#REF!+история!#REF!</f>
        <v>#REF!</v>
      </c>
      <c r="G96" s="40" t="e">
        <f>F96/90*100</f>
        <v>#REF!</v>
      </c>
      <c r="H96" s="4" t="e">
        <f>казахский!#REF!+английский!#REF!+история!#REF!</f>
        <v>#REF!</v>
      </c>
      <c r="I96" s="40" t="e">
        <f t="shared" si="15"/>
        <v>#REF!</v>
      </c>
      <c r="J96" s="4" t="e">
        <f>казахский!#REF!+английский!#REF!+история!#REF!</f>
        <v>#REF!</v>
      </c>
      <c r="K96" s="45" t="e">
        <f>J96/90*100</f>
        <v>#REF!</v>
      </c>
      <c r="L96" s="4">
        <v>75</v>
      </c>
      <c r="M96" s="40">
        <f>L96/90*100</f>
        <v>83.33333333333334</v>
      </c>
    </row>
    <row r="97" spans="1:13" ht="15">
      <c r="A97" s="21" t="s">
        <v>32</v>
      </c>
      <c r="B97" s="31" t="s">
        <v>16</v>
      </c>
      <c r="C97" s="31" t="s">
        <v>248</v>
      </c>
      <c r="D97" s="17" t="s">
        <v>274</v>
      </c>
      <c r="E97" s="17" t="s">
        <v>275</v>
      </c>
      <c r="F97" s="4" t="e">
        <f>казахский!#REF!+английский!#REF!+история!#REF!</f>
        <v>#REF!</v>
      </c>
      <c r="G97" s="40" t="e">
        <f>F97/90*100</f>
        <v>#REF!</v>
      </c>
      <c r="H97" s="4" t="e">
        <f>казахский!#REF!+английский!#REF!+история!#REF!</f>
        <v>#REF!</v>
      </c>
      <c r="I97" s="40" t="e">
        <f>H97/90*100</f>
        <v>#REF!</v>
      </c>
      <c r="J97" s="4" t="e">
        <f>казахский!#REF!+английский!#REF!+история!#REF!</f>
        <v>#REF!</v>
      </c>
      <c r="K97" s="45" t="e">
        <f>J97/90*100</f>
        <v>#REF!</v>
      </c>
      <c r="L97" s="4">
        <v>53</v>
      </c>
      <c r="M97" s="40">
        <f>L97/90*100</f>
        <v>58.88888888888889</v>
      </c>
    </row>
    <row r="98" spans="1:13" ht="15">
      <c r="A98" s="9" t="s">
        <v>33</v>
      </c>
      <c r="B98" s="11" t="s">
        <v>16</v>
      </c>
      <c r="C98" s="11" t="s">
        <v>248</v>
      </c>
      <c r="D98" s="47" t="s">
        <v>297</v>
      </c>
      <c r="E98" s="47" t="s">
        <v>298</v>
      </c>
      <c r="F98" s="4"/>
      <c r="G98" s="4"/>
      <c r="H98" s="4"/>
      <c r="I98" s="4"/>
      <c r="J98" s="4" t="e">
        <f>казахский!#REF!+английский!#REF!+история!#REF!</f>
        <v>#REF!</v>
      </c>
      <c r="K98" s="45" t="e">
        <f>J98/90*100</f>
        <v>#REF!</v>
      </c>
      <c r="L98" s="4">
        <v>80</v>
      </c>
      <c r="M98" s="40">
        <f>L98/90*100</f>
        <v>88.88888888888889</v>
      </c>
    </row>
    <row r="99" spans="1:13" ht="15">
      <c r="A99" s="21" t="s">
        <v>34</v>
      </c>
      <c r="B99" s="11" t="s">
        <v>16</v>
      </c>
      <c r="C99" s="54" t="s">
        <v>248</v>
      </c>
      <c r="D99" s="55" t="s">
        <v>299</v>
      </c>
      <c r="E99" s="55" t="s">
        <v>300</v>
      </c>
      <c r="L99" s="4"/>
      <c r="M99" s="40"/>
    </row>
    <row r="100" spans="1:24" s="24" customFormat="1" ht="15">
      <c r="A100" s="62" t="s">
        <v>285</v>
      </c>
      <c r="B100" s="62"/>
      <c r="C100" s="62"/>
      <c r="D100" s="62"/>
      <c r="E100" s="62"/>
      <c r="F100" s="34" t="e">
        <f aca="true" t="shared" si="16" ref="F100:K100">AVERAGE(F6:F27)</f>
        <v>#REF!</v>
      </c>
      <c r="G100" s="34" t="e">
        <f t="shared" si="16"/>
        <v>#REF!</v>
      </c>
      <c r="H100" s="34" t="e">
        <f t="shared" si="16"/>
        <v>#REF!</v>
      </c>
      <c r="I100" s="34" t="e">
        <f t="shared" si="16"/>
        <v>#REF!</v>
      </c>
      <c r="J100" s="34" t="e">
        <f>AVERAGE(J6:J27)</f>
        <v>#REF!</v>
      </c>
      <c r="K100" s="34" t="e">
        <f t="shared" si="16"/>
        <v>#REF!</v>
      </c>
      <c r="L100" s="34">
        <f>AVERAGE(L6:L27)</f>
        <v>71.13636363636364</v>
      </c>
      <c r="M100" s="61">
        <f>AVERAGE(M6:M27)</f>
        <v>79.04040404040403</v>
      </c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</row>
    <row r="101" spans="1:24" s="26" customFormat="1" ht="15">
      <c r="A101" s="63" t="s">
        <v>286</v>
      </c>
      <c r="B101" s="63"/>
      <c r="C101" s="63"/>
      <c r="D101" s="63"/>
      <c r="E101" s="63"/>
      <c r="F101" s="38" t="e">
        <f aca="true" t="shared" si="17" ref="F101:K101">AVERAGE(F28:F53)</f>
        <v>#REF!</v>
      </c>
      <c r="G101" s="38" t="e">
        <f t="shared" si="17"/>
        <v>#REF!</v>
      </c>
      <c r="H101" s="38" t="e">
        <f t="shared" si="17"/>
        <v>#REF!</v>
      </c>
      <c r="I101" s="38" t="e">
        <f t="shared" si="17"/>
        <v>#REF!</v>
      </c>
      <c r="J101" s="38" t="e">
        <f t="shared" si="17"/>
        <v>#REF!</v>
      </c>
      <c r="K101" s="38" t="e">
        <f t="shared" si="17"/>
        <v>#REF!</v>
      </c>
      <c r="L101" s="38">
        <f>AVERAGE(L28:L53)</f>
        <v>65.76923076923077</v>
      </c>
      <c r="M101" s="38">
        <f>AVERAGE(M28:M53)</f>
        <v>73.07692307692307</v>
      </c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</row>
    <row r="102" spans="1:24" s="29" customFormat="1" ht="15">
      <c r="A102" s="64" t="s">
        <v>287</v>
      </c>
      <c r="B102" s="64"/>
      <c r="C102" s="64"/>
      <c r="D102" s="64"/>
      <c r="E102" s="64"/>
      <c r="F102" s="39" t="e">
        <f aca="true" t="shared" si="18" ref="F102:K102">AVERAGE(F54:F77)</f>
        <v>#REF!</v>
      </c>
      <c r="G102" s="39" t="e">
        <f t="shared" si="18"/>
        <v>#REF!</v>
      </c>
      <c r="H102" s="39" t="e">
        <f t="shared" si="18"/>
        <v>#REF!</v>
      </c>
      <c r="I102" s="39" t="e">
        <f t="shared" si="18"/>
        <v>#REF!</v>
      </c>
      <c r="J102" s="39" t="e">
        <f t="shared" si="18"/>
        <v>#REF!</v>
      </c>
      <c r="K102" s="39" t="e">
        <f t="shared" si="18"/>
        <v>#REF!</v>
      </c>
      <c r="L102" s="39">
        <f>AVERAGE(L54:L77)</f>
        <v>68.83333333333333</v>
      </c>
      <c r="M102" s="39">
        <f>AVERAGE(M54:M77)</f>
        <v>76.4814814814815</v>
      </c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</row>
    <row r="103" spans="1:24" s="28" customFormat="1" ht="15">
      <c r="A103" s="65" t="s">
        <v>288</v>
      </c>
      <c r="B103" s="65"/>
      <c r="C103" s="65"/>
      <c r="D103" s="65"/>
      <c r="E103" s="65"/>
      <c r="F103" s="35" t="e">
        <f>AVERAGE(F78:F97)</f>
        <v>#REF!</v>
      </c>
      <c r="G103" s="35" t="e">
        <f>AVERAGE(G78:G97)</f>
        <v>#REF!</v>
      </c>
      <c r="H103" s="35" t="e">
        <f>AVERAGE(H78:H97)</f>
        <v>#REF!</v>
      </c>
      <c r="I103" s="35" t="e">
        <f>AVERAGE(I78:I97)</f>
        <v>#REF!</v>
      </c>
      <c r="J103" s="35" t="e">
        <f>AVERAGE(J78:J98)</f>
        <v>#REF!</v>
      </c>
      <c r="K103" s="35" t="e">
        <f>AVERAGE(K78:K98)</f>
        <v>#REF!</v>
      </c>
      <c r="L103" s="35">
        <f>AVERAGE(L78:L99)</f>
        <v>70</v>
      </c>
      <c r="M103" s="35">
        <f>AVERAGE(M78:M99)</f>
        <v>77.77777777777777</v>
      </c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</row>
    <row r="104" spans="1:24" s="30" customFormat="1" ht="15">
      <c r="A104" s="66" t="s">
        <v>289</v>
      </c>
      <c r="B104" s="66"/>
      <c r="C104" s="66"/>
      <c r="D104" s="66"/>
      <c r="E104" s="66"/>
      <c r="F104" s="36" t="e">
        <f aca="true" t="shared" si="19" ref="F104:K104">AVERAGE(F100:F103)</f>
        <v>#REF!</v>
      </c>
      <c r="G104" s="37" t="e">
        <f t="shared" si="19"/>
        <v>#REF!</v>
      </c>
      <c r="H104" s="36" t="e">
        <f t="shared" si="19"/>
        <v>#REF!</v>
      </c>
      <c r="I104" s="37" t="e">
        <f t="shared" si="19"/>
        <v>#REF!</v>
      </c>
      <c r="J104" s="37" t="e">
        <f t="shared" si="19"/>
        <v>#REF!</v>
      </c>
      <c r="K104" s="37" t="e">
        <f t="shared" si="19"/>
        <v>#REF!</v>
      </c>
      <c r="L104" s="37">
        <f>AVERAGE(L100:L103)</f>
        <v>68.93473193473193</v>
      </c>
      <c r="M104" s="37">
        <f>AVERAGE(M100:M103)</f>
        <v>76.5941465941466</v>
      </c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4:13" s="50" customFormat="1" ht="15">
      <c r="D105" s="50" t="s">
        <v>294</v>
      </c>
      <c r="E105" s="51"/>
      <c r="F105" s="52" t="e">
        <f>казахский!#REF!+английский!#REF!+история!#REF!</f>
        <v>#REF!</v>
      </c>
      <c r="G105" s="45" t="e">
        <f>F105/90*100</f>
        <v>#REF!</v>
      </c>
      <c r="H105" s="52" t="e">
        <f>казахский!#REF!+английский!#REF!+история!#REF!</f>
        <v>#REF!</v>
      </c>
      <c r="I105" s="45" t="e">
        <f>H105/90*100</f>
        <v>#REF!</v>
      </c>
      <c r="J105" s="45" t="e">
        <f>казахский!#REF!+английский!#REF!+история!#REF!</f>
        <v>#REF!</v>
      </c>
      <c r="K105" s="45" t="e">
        <f>J105/90*100</f>
        <v>#REF!</v>
      </c>
      <c r="L105" s="46">
        <f>казахский!F102+английский!F104+история!F104</f>
        <v>68.93473193473193</v>
      </c>
      <c r="M105" s="49">
        <f>L105/90*100</f>
        <v>76.59414659414658</v>
      </c>
    </row>
    <row r="106" spans="5:7" ht="15">
      <c r="E106" s="15"/>
      <c r="F106" s="15"/>
      <c r="G106" s="15"/>
    </row>
    <row r="107" spans="5:7" ht="15">
      <c r="E107" s="15"/>
      <c r="F107" s="15"/>
      <c r="G107" s="15"/>
    </row>
    <row r="108" spans="5:7" ht="15">
      <c r="E108" s="15"/>
      <c r="F108" s="15"/>
      <c r="G108" s="15"/>
    </row>
    <row r="109" spans="5:7" ht="15">
      <c r="E109" s="15"/>
      <c r="F109" s="15"/>
      <c r="G109" s="15"/>
    </row>
    <row r="110" spans="5:7" ht="15">
      <c r="E110" s="15"/>
      <c r="F110" s="15"/>
      <c r="G110" s="15"/>
    </row>
    <row r="111" spans="5:7" ht="15">
      <c r="E111" s="15"/>
      <c r="F111" s="15"/>
      <c r="G111" s="15"/>
    </row>
    <row r="112" spans="5:7" ht="15">
      <c r="E112" s="15"/>
      <c r="F112" s="15"/>
      <c r="G112" s="15"/>
    </row>
    <row r="113" spans="5:7" ht="15">
      <c r="E113" s="15"/>
      <c r="F113" s="15"/>
      <c r="G113" s="15"/>
    </row>
    <row r="114" spans="5:7" ht="15">
      <c r="E114" s="15"/>
      <c r="F114" s="15"/>
      <c r="G114" s="15"/>
    </row>
    <row r="115" spans="5:6" ht="15">
      <c r="E115" s="15"/>
      <c r="F115" s="15"/>
    </row>
    <row r="116" spans="5:6" ht="15">
      <c r="E116" s="15"/>
      <c r="F116" s="15"/>
    </row>
  </sheetData>
  <sheetProtection/>
  <autoFilter ref="A5:X104"/>
  <mergeCells count="11">
    <mergeCell ref="E4:E5"/>
    <mergeCell ref="A100:E100"/>
    <mergeCell ref="A101:E101"/>
    <mergeCell ref="A102:E102"/>
    <mergeCell ref="A103:E103"/>
    <mergeCell ref="A104:E104"/>
    <mergeCell ref="D3:E3"/>
    <mergeCell ref="A4:A5"/>
    <mergeCell ref="B4:B5"/>
    <mergeCell ref="C4:C5"/>
    <mergeCell ref="D4:D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O68"/>
  <sheetViews>
    <sheetView tabSelected="1" zoomScalePageLayoutView="0" workbookViewId="0" topLeftCell="A1">
      <pane xSplit="5" ySplit="5" topLeftCell="M45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2" sqref="D2"/>
    </sheetView>
  </sheetViews>
  <sheetFormatPr defaultColWidth="9.140625" defaultRowHeight="15"/>
  <cols>
    <col min="1" max="1" width="5.7109375" style="0" customWidth="1"/>
    <col min="2" max="2" width="6.00390625" style="0" customWidth="1"/>
    <col min="3" max="3" width="6.140625" style="0" customWidth="1"/>
    <col min="4" max="4" width="14.8515625" style="0" customWidth="1"/>
    <col min="5" max="5" width="12.140625" style="0" customWidth="1"/>
    <col min="6" max="6" width="6.00390625" style="0" customWidth="1"/>
    <col min="7" max="7" width="5.57421875" style="0" customWidth="1"/>
    <col min="8" max="8" width="5.421875" style="0" customWidth="1"/>
    <col min="9" max="9" width="5.8515625" style="0" customWidth="1"/>
    <col min="10" max="10" width="5.7109375" style="0" customWidth="1"/>
    <col min="11" max="11" width="5.8515625" style="0" customWidth="1"/>
    <col min="12" max="12" width="5.7109375" style="0" customWidth="1"/>
    <col min="13" max="13" width="6.140625" style="0" customWidth="1"/>
    <col min="14" max="14" width="6.28125" style="0" customWidth="1"/>
  </cols>
  <sheetData>
    <row r="3" spans="4:6" ht="15">
      <c r="D3" s="68" t="s">
        <v>121</v>
      </c>
      <c r="E3" s="85"/>
      <c r="F3" s="69"/>
    </row>
    <row r="4" spans="1:6" ht="15">
      <c r="A4" s="70" t="s">
        <v>0</v>
      </c>
      <c r="B4" s="72" t="s">
        <v>1</v>
      </c>
      <c r="C4" s="74"/>
      <c r="D4" s="67" t="s">
        <v>2</v>
      </c>
      <c r="E4" s="67" t="s">
        <v>3</v>
      </c>
      <c r="F4" s="4"/>
    </row>
    <row r="5" spans="1:14" ht="15">
      <c r="A5" s="71"/>
      <c r="B5" s="73"/>
      <c r="C5" s="75"/>
      <c r="D5" s="67"/>
      <c r="E5" s="67"/>
      <c r="F5" s="13" t="s">
        <v>276</v>
      </c>
      <c r="G5" s="4" t="s">
        <v>292</v>
      </c>
      <c r="H5" s="41" t="s">
        <v>293</v>
      </c>
      <c r="I5" s="4" t="s">
        <v>292</v>
      </c>
      <c r="J5" s="4" t="s">
        <v>295</v>
      </c>
      <c r="K5" s="4" t="s">
        <v>292</v>
      </c>
      <c r="L5" s="46" t="s">
        <v>301</v>
      </c>
      <c r="M5" s="46" t="s">
        <v>302</v>
      </c>
      <c r="N5" s="4" t="s">
        <v>292</v>
      </c>
    </row>
    <row r="6" spans="1:14" ht="15">
      <c r="A6" s="1" t="s">
        <v>4</v>
      </c>
      <c r="B6" s="3" t="s">
        <v>10</v>
      </c>
      <c r="C6" s="3" t="s">
        <v>6</v>
      </c>
      <c r="D6" s="16" t="s">
        <v>86</v>
      </c>
      <c r="E6" s="16" t="s">
        <v>87</v>
      </c>
      <c r="F6" s="4">
        <v>17</v>
      </c>
      <c r="G6" s="4">
        <f>F6/20*100</f>
        <v>85</v>
      </c>
      <c r="H6" s="4">
        <v>18</v>
      </c>
      <c r="I6" s="4">
        <f aca="true" t="shared" si="0" ref="I6:I37">H6/20*100</f>
        <v>90</v>
      </c>
      <c r="J6" s="4">
        <v>20</v>
      </c>
      <c r="K6" s="4">
        <f aca="true" t="shared" si="1" ref="K6:K37">J6/20*100</f>
        <v>100</v>
      </c>
      <c r="L6" s="4">
        <v>11</v>
      </c>
      <c r="M6" s="4">
        <v>19</v>
      </c>
      <c r="N6" s="4">
        <f aca="true" t="shared" si="2" ref="N6:N23">M6/20*100</f>
        <v>95</v>
      </c>
    </row>
    <row r="7" spans="1:14" ht="15">
      <c r="A7" s="1" t="s">
        <v>7</v>
      </c>
      <c r="B7" s="3" t="s">
        <v>10</v>
      </c>
      <c r="C7" s="3" t="s">
        <v>6</v>
      </c>
      <c r="D7" s="16" t="s">
        <v>88</v>
      </c>
      <c r="E7" s="16" t="s">
        <v>29</v>
      </c>
      <c r="F7" s="4"/>
      <c r="G7" s="4"/>
      <c r="H7" s="4">
        <v>16</v>
      </c>
      <c r="I7" s="4">
        <f t="shared" si="0"/>
        <v>80</v>
      </c>
      <c r="J7" s="4">
        <v>17</v>
      </c>
      <c r="K7" s="4">
        <f t="shared" si="1"/>
        <v>85</v>
      </c>
      <c r="L7" s="4">
        <v>16</v>
      </c>
      <c r="M7" s="4">
        <v>20</v>
      </c>
      <c r="N7" s="4">
        <f t="shared" si="2"/>
        <v>100</v>
      </c>
    </row>
    <row r="8" spans="1:14" ht="15">
      <c r="A8" s="1" t="s">
        <v>8</v>
      </c>
      <c r="B8" s="3" t="s">
        <v>10</v>
      </c>
      <c r="C8" s="3" t="s">
        <v>6</v>
      </c>
      <c r="D8" s="16" t="s">
        <v>89</v>
      </c>
      <c r="E8" s="16" t="s">
        <v>44</v>
      </c>
      <c r="F8" s="4">
        <v>14</v>
      </c>
      <c r="G8" s="4">
        <f aca="true" t="shared" si="3" ref="G8:G19">F8/20*100</f>
        <v>70</v>
      </c>
      <c r="H8" s="4">
        <v>9</v>
      </c>
      <c r="I8" s="4">
        <f t="shared" si="0"/>
        <v>45</v>
      </c>
      <c r="J8" s="4">
        <v>18</v>
      </c>
      <c r="K8" s="4">
        <f t="shared" si="1"/>
        <v>90</v>
      </c>
      <c r="L8" s="4">
        <v>8</v>
      </c>
      <c r="M8" s="4">
        <v>15</v>
      </c>
      <c r="N8" s="4">
        <f t="shared" si="2"/>
        <v>75</v>
      </c>
    </row>
    <row r="9" spans="1:14" ht="15">
      <c r="A9" s="1" t="s">
        <v>10</v>
      </c>
      <c r="B9" s="3" t="s">
        <v>10</v>
      </c>
      <c r="C9" s="3" t="s">
        <v>6</v>
      </c>
      <c r="D9" s="17" t="s">
        <v>90</v>
      </c>
      <c r="E9" s="17" t="s">
        <v>91</v>
      </c>
      <c r="F9" s="46">
        <v>11</v>
      </c>
      <c r="G9" s="4">
        <f t="shared" si="3"/>
        <v>55.00000000000001</v>
      </c>
      <c r="H9" s="46">
        <v>13</v>
      </c>
      <c r="I9" s="4">
        <f t="shared" si="0"/>
        <v>65</v>
      </c>
      <c r="J9" s="4">
        <v>17</v>
      </c>
      <c r="K9" s="4">
        <f t="shared" si="1"/>
        <v>85</v>
      </c>
      <c r="L9" s="4">
        <v>20</v>
      </c>
      <c r="M9" s="4">
        <v>16</v>
      </c>
      <c r="N9" s="4">
        <f t="shared" si="2"/>
        <v>80</v>
      </c>
    </row>
    <row r="10" spans="1:14" ht="15">
      <c r="A10" s="1" t="s">
        <v>12</v>
      </c>
      <c r="B10" s="3" t="s">
        <v>10</v>
      </c>
      <c r="C10" s="3" t="s">
        <v>6</v>
      </c>
      <c r="D10" s="16" t="s">
        <v>92</v>
      </c>
      <c r="E10" s="16" t="s">
        <v>52</v>
      </c>
      <c r="F10" s="4">
        <v>18</v>
      </c>
      <c r="G10" s="4">
        <f t="shared" si="3"/>
        <v>90</v>
      </c>
      <c r="H10" s="46">
        <v>18</v>
      </c>
      <c r="I10" s="4">
        <f t="shared" si="0"/>
        <v>90</v>
      </c>
      <c r="J10" s="4">
        <v>15</v>
      </c>
      <c r="K10" s="4">
        <f t="shared" si="1"/>
        <v>75</v>
      </c>
      <c r="L10" s="4">
        <v>18</v>
      </c>
      <c r="M10" s="4">
        <v>16</v>
      </c>
      <c r="N10" s="4">
        <f t="shared" si="2"/>
        <v>80</v>
      </c>
    </row>
    <row r="11" spans="1:14" ht="15">
      <c r="A11" s="1" t="s">
        <v>14</v>
      </c>
      <c r="B11" s="3" t="s">
        <v>10</v>
      </c>
      <c r="C11" s="3" t="s">
        <v>6</v>
      </c>
      <c r="D11" s="16" t="s">
        <v>93</v>
      </c>
      <c r="E11" s="16" t="s">
        <v>55</v>
      </c>
      <c r="F11" s="46">
        <v>11</v>
      </c>
      <c r="G11" s="4">
        <f t="shared" si="3"/>
        <v>55.00000000000001</v>
      </c>
      <c r="H11" s="46">
        <v>12</v>
      </c>
      <c r="I11" s="4">
        <f t="shared" si="0"/>
        <v>60</v>
      </c>
      <c r="J11" s="46">
        <v>11</v>
      </c>
      <c r="K11" s="4">
        <f t="shared" si="1"/>
        <v>55.00000000000001</v>
      </c>
      <c r="L11" s="4">
        <v>12</v>
      </c>
      <c r="M11" s="4">
        <v>20</v>
      </c>
      <c r="N11" s="4">
        <f t="shared" si="2"/>
        <v>100</v>
      </c>
    </row>
    <row r="12" spans="1:14" ht="15">
      <c r="A12" s="1" t="s">
        <v>15</v>
      </c>
      <c r="B12" s="3" t="s">
        <v>10</v>
      </c>
      <c r="C12" s="3" t="s">
        <v>6</v>
      </c>
      <c r="D12" s="16" t="s">
        <v>94</v>
      </c>
      <c r="E12" s="16" t="s">
        <v>95</v>
      </c>
      <c r="F12" s="46">
        <v>13</v>
      </c>
      <c r="G12" s="4">
        <f t="shared" si="3"/>
        <v>65</v>
      </c>
      <c r="H12" s="4">
        <v>15</v>
      </c>
      <c r="I12" s="4">
        <f t="shared" si="0"/>
        <v>75</v>
      </c>
      <c r="J12" s="4"/>
      <c r="K12" s="4"/>
      <c r="L12" s="4"/>
      <c r="M12" s="4">
        <v>14</v>
      </c>
      <c r="N12" s="4">
        <f t="shared" si="2"/>
        <v>70</v>
      </c>
    </row>
    <row r="13" spans="1:14" ht="15">
      <c r="A13" s="1" t="s">
        <v>5</v>
      </c>
      <c r="B13" s="3" t="s">
        <v>10</v>
      </c>
      <c r="C13" s="3" t="s">
        <v>6</v>
      </c>
      <c r="D13" s="16" t="s">
        <v>96</v>
      </c>
      <c r="E13" s="16" t="s">
        <v>17</v>
      </c>
      <c r="F13" s="4">
        <v>18</v>
      </c>
      <c r="G13" s="4">
        <f t="shared" si="3"/>
        <v>90</v>
      </c>
      <c r="H13" s="4">
        <v>16</v>
      </c>
      <c r="I13" s="4">
        <f t="shared" si="0"/>
        <v>80</v>
      </c>
      <c r="J13" s="4">
        <v>16</v>
      </c>
      <c r="K13" s="4">
        <f t="shared" si="1"/>
        <v>80</v>
      </c>
      <c r="L13" s="4">
        <v>16</v>
      </c>
      <c r="M13" s="4">
        <v>15</v>
      </c>
      <c r="N13" s="4">
        <f t="shared" si="2"/>
        <v>75</v>
      </c>
    </row>
    <row r="14" spans="1:14" ht="15">
      <c r="A14" s="1" t="s">
        <v>16</v>
      </c>
      <c r="B14" s="3" t="s">
        <v>10</v>
      </c>
      <c r="C14" s="3" t="s">
        <v>6</v>
      </c>
      <c r="D14" s="16" t="s">
        <v>97</v>
      </c>
      <c r="E14" s="16" t="s">
        <v>98</v>
      </c>
      <c r="F14" s="4">
        <v>16</v>
      </c>
      <c r="G14" s="4">
        <f t="shared" si="3"/>
        <v>80</v>
      </c>
      <c r="H14" s="4">
        <v>17</v>
      </c>
      <c r="I14" s="4">
        <f t="shared" si="0"/>
        <v>85</v>
      </c>
      <c r="J14" s="46">
        <v>13</v>
      </c>
      <c r="K14" s="4">
        <f t="shared" si="1"/>
        <v>65</v>
      </c>
      <c r="L14" s="4">
        <v>20</v>
      </c>
      <c r="M14" s="4">
        <v>16</v>
      </c>
      <c r="N14" s="4">
        <f t="shared" si="2"/>
        <v>80</v>
      </c>
    </row>
    <row r="15" spans="1:14" ht="15">
      <c r="A15" s="1" t="s">
        <v>18</v>
      </c>
      <c r="B15" s="3" t="s">
        <v>10</v>
      </c>
      <c r="C15" s="3" t="s">
        <v>6</v>
      </c>
      <c r="D15" s="16" t="s">
        <v>99</v>
      </c>
      <c r="E15" s="16" t="s">
        <v>100</v>
      </c>
      <c r="F15" s="4">
        <v>20</v>
      </c>
      <c r="G15" s="4">
        <f t="shared" si="3"/>
        <v>100</v>
      </c>
      <c r="H15" s="4">
        <v>18</v>
      </c>
      <c r="I15" s="4">
        <f t="shared" si="0"/>
        <v>90</v>
      </c>
      <c r="J15" s="4">
        <v>19</v>
      </c>
      <c r="K15" s="4">
        <f t="shared" si="1"/>
        <v>95</v>
      </c>
      <c r="L15" s="4">
        <v>20</v>
      </c>
      <c r="M15" s="4">
        <v>19</v>
      </c>
      <c r="N15" s="4">
        <f t="shared" si="2"/>
        <v>95</v>
      </c>
    </row>
    <row r="16" spans="1:14" ht="15">
      <c r="A16" s="1" t="s">
        <v>19</v>
      </c>
      <c r="B16" s="3" t="s">
        <v>10</v>
      </c>
      <c r="C16" s="3" t="s">
        <v>6</v>
      </c>
      <c r="D16" s="16" t="s">
        <v>101</v>
      </c>
      <c r="E16" s="16" t="s">
        <v>73</v>
      </c>
      <c r="F16" s="4">
        <v>18</v>
      </c>
      <c r="G16" s="4">
        <f t="shared" si="3"/>
        <v>90</v>
      </c>
      <c r="H16" s="4">
        <v>16</v>
      </c>
      <c r="I16" s="4">
        <f t="shared" si="0"/>
        <v>80</v>
      </c>
      <c r="J16" s="4">
        <v>17</v>
      </c>
      <c r="K16" s="4">
        <f t="shared" si="1"/>
        <v>85</v>
      </c>
      <c r="L16" s="4">
        <v>13</v>
      </c>
      <c r="M16" s="4">
        <v>17</v>
      </c>
      <c r="N16" s="4">
        <f t="shared" si="2"/>
        <v>85</v>
      </c>
    </row>
    <row r="17" spans="1:14" ht="15">
      <c r="A17" s="1" t="s">
        <v>20</v>
      </c>
      <c r="B17" s="3" t="s">
        <v>10</v>
      </c>
      <c r="C17" s="3" t="s">
        <v>6</v>
      </c>
      <c r="D17" s="16" t="s">
        <v>102</v>
      </c>
      <c r="E17" s="16" t="s">
        <v>103</v>
      </c>
      <c r="F17" s="4">
        <v>16</v>
      </c>
      <c r="G17" s="4">
        <f t="shared" si="3"/>
        <v>80</v>
      </c>
      <c r="H17" s="4">
        <v>17</v>
      </c>
      <c r="I17" s="4">
        <f t="shared" si="0"/>
        <v>85</v>
      </c>
      <c r="J17" s="4">
        <v>16</v>
      </c>
      <c r="K17" s="4">
        <f t="shared" si="1"/>
        <v>80</v>
      </c>
      <c r="L17" s="4">
        <v>18</v>
      </c>
      <c r="M17" s="4">
        <v>17</v>
      </c>
      <c r="N17" s="4">
        <f t="shared" si="2"/>
        <v>85</v>
      </c>
    </row>
    <row r="18" spans="1:14" ht="15">
      <c r="A18" s="1" t="s">
        <v>22</v>
      </c>
      <c r="B18" s="3" t="s">
        <v>10</v>
      </c>
      <c r="C18" s="3" t="s">
        <v>6</v>
      </c>
      <c r="D18" s="16" t="s">
        <v>104</v>
      </c>
      <c r="E18" s="16" t="s">
        <v>50</v>
      </c>
      <c r="F18" s="4">
        <v>16</v>
      </c>
      <c r="G18" s="4">
        <f t="shared" si="3"/>
        <v>80</v>
      </c>
      <c r="H18" s="4">
        <v>16</v>
      </c>
      <c r="I18" s="4">
        <f t="shared" si="0"/>
        <v>80</v>
      </c>
      <c r="J18" s="4"/>
      <c r="K18" s="4"/>
      <c r="L18" s="4">
        <v>11</v>
      </c>
      <c r="M18" s="4">
        <v>15</v>
      </c>
      <c r="N18" s="4">
        <f t="shared" si="2"/>
        <v>75</v>
      </c>
    </row>
    <row r="19" spans="1:14" ht="15">
      <c r="A19" s="1" t="s">
        <v>23</v>
      </c>
      <c r="B19" s="3" t="s">
        <v>10</v>
      </c>
      <c r="C19" s="3" t="s">
        <v>6</v>
      </c>
      <c r="D19" s="16" t="s">
        <v>105</v>
      </c>
      <c r="E19" s="16" t="s">
        <v>58</v>
      </c>
      <c r="F19" s="4">
        <v>14</v>
      </c>
      <c r="G19" s="4">
        <f t="shared" si="3"/>
        <v>70</v>
      </c>
      <c r="H19" s="4">
        <v>18</v>
      </c>
      <c r="I19" s="4">
        <f t="shared" si="0"/>
        <v>90</v>
      </c>
      <c r="J19" s="4">
        <v>19</v>
      </c>
      <c r="K19" s="4">
        <f t="shared" si="1"/>
        <v>95</v>
      </c>
      <c r="L19" s="4">
        <v>19</v>
      </c>
      <c r="M19" s="4">
        <v>16</v>
      </c>
      <c r="N19" s="4">
        <f t="shared" si="2"/>
        <v>80</v>
      </c>
    </row>
    <row r="20" spans="1:14" ht="15">
      <c r="A20" s="1" t="s">
        <v>24</v>
      </c>
      <c r="B20" s="3" t="s">
        <v>10</v>
      </c>
      <c r="C20" s="3" t="s">
        <v>6</v>
      </c>
      <c r="D20" s="16" t="s">
        <v>106</v>
      </c>
      <c r="E20" s="16" t="s">
        <v>107</v>
      </c>
      <c r="F20" s="4"/>
      <c r="G20" s="4"/>
      <c r="H20" s="4">
        <v>16</v>
      </c>
      <c r="I20" s="4">
        <f t="shared" si="0"/>
        <v>80</v>
      </c>
      <c r="J20" s="4">
        <v>20</v>
      </c>
      <c r="K20" s="4">
        <f t="shared" si="1"/>
        <v>100</v>
      </c>
      <c r="L20" s="4">
        <v>15</v>
      </c>
      <c r="M20" s="4">
        <v>17</v>
      </c>
      <c r="N20" s="4">
        <f t="shared" si="2"/>
        <v>85</v>
      </c>
    </row>
    <row r="21" spans="1:14" ht="15">
      <c r="A21" s="1" t="s">
        <v>25</v>
      </c>
      <c r="B21" s="3" t="s">
        <v>10</v>
      </c>
      <c r="C21" s="3" t="s">
        <v>6</v>
      </c>
      <c r="D21" s="16" t="s">
        <v>108</v>
      </c>
      <c r="E21" s="16" t="s">
        <v>109</v>
      </c>
      <c r="F21" s="4">
        <v>18</v>
      </c>
      <c r="G21" s="4">
        <f aca="true" t="shared" si="4" ref="G21:G32">F21/20*100</f>
        <v>90</v>
      </c>
      <c r="H21" s="4">
        <v>18</v>
      </c>
      <c r="I21" s="4">
        <f t="shared" si="0"/>
        <v>90</v>
      </c>
      <c r="J21" s="4">
        <v>19</v>
      </c>
      <c r="K21" s="4">
        <f t="shared" si="1"/>
        <v>95</v>
      </c>
      <c r="L21" s="4">
        <v>17</v>
      </c>
      <c r="M21" s="4">
        <v>17</v>
      </c>
      <c r="N21" s="4">
        <f t="shared" si="2"/>
        <v>85</v>
      </c>
    </row>
    <row r="22" spans="1:14" ht="15">
      <c r="A22" s="1" t="s">
        <v>28</v>
      </c>
      <c r="B22" s="3" t="s">
        <v>10</v>
      </c>
      <c r="C22" s="3" t="s">
        <v>6</v>
      </c>
      <c r="D22" s="16" t="s">
        <v>110</v>
      </c>
      <c r="E22" s="16" t="s">
        <v>54</v>
      </c>
      <c r="F22" s="4">
        <v>16</v>
      </c>
      <c r="G22" s="4">
        <f t="shared" si="4"/>
        <v>80</v>
      </c>
      <c r="H22" s="4">
        <v>19</v>
      </c>
      <c r="I22" s="4">
        <f t="shared" si="0"/>
        <v>95</v>
      </c>
      <c r="J22" s="4">
        <v>18</v>
      </c>
      <c r="K22" s="4">
        <f t="shared" si="1"/>
        <v>90</v>
      </c>
      <c r="L22" s="4">
        <v>16</v>
      </c>
      <c r="M22" s="4">
        <v>17</v>
      </c>
      <c r="N22" s="4">
        <f t="shared" si="2"/>
        <v>85</v>
      </c>
    </row>
    <row r="23" spans="1:14" ht="15">
      <c r="A23" s="1" t="s">
        <v>30</v>
      </c>
      <c r="B23" s="3" t="s">
        <v>10</v>
      </c>
      <c r="C23" s="2" t="s">
        <v>6</v>
      </c>
      <c r="D23" s="16" t="s">
        <v>111</v>
      </c>
      <c r="E23" s="16" t="s">
        <v>27</v>
      </c>
      <c r="F23" s="4">
        <v>17</v>
      </c>
      <c r="G23" s="4">
        <f t="shared" si="4"/>
        <v>85</v>
      </c>
      <c r="H23" s="4">
        <v>19</v>
      </c>
      <c r="I23" s="4">
        <f t="shared" si="0"/>
        <v>95</v>
      </c>
      <c r="J23" s="4">
        <v>20</v>
      </c>
      <c r="K23" s="4">
        <f t="shared" si="1"/>
        <v>100</v>
      </c>
      <c r="L23" s="4">
        <v>20</v>
      </c>
      <c r="M23" s="4">
        <v>19</v>
      </c>
      <c r="N23" s="4">
        <f t="shared" si="2"/>
        <v>95</v>
      </c>
    </row>
    <row r="24" spans="1:14" ht="15">
      <c r="A24" s="1" t="s">
        <v>31</v>
      </c>
      <c r="B24" s="3" t="s">
        <v>10</v>
      </c>
      <c r="C24" s="3" t="s">
        <v>6</v>
      </c>
      <c r="D24" s="16" t="s">
        <v>112</v>
      </c>
      <c r="E24" s="16" t="s">
        <v>9</v>
      </c>
      <c r="F24" s="4">
        <v>15</v>
      </c>
      <c r="G24" s="4">
        <f t="shared" si="4"/>
        <v>75</v>
      </c>
      <c r="H24" s="4">
        <v>15</v>
      </c>
      <c r="I24" s="4">
        <f t="shared" si="0"/>
        <v>75</v>
      </c>
      <c r="J24" s="4"/>
      <c r="K24" s="4"/>
      <c r="L24" s="4">
        <v>16</v>
      </c>
      <c r="M24" s="4"/>
      <c r="N24" s="4"/>
    </row>
    <row r="25" spans="1:14" ht="15">
      <c r="A25" s="1" t="s">
        <v>32</v>
      </c>
      <c r="B25" s="3" t="s">
        <v>10</v>
      </c>
      <c r="C25" s="3" t="s">
        <v>6</v>
      </c>
      <c r="D25" s="16" t="s">
        <v>113</v>
      </c>
      <c r="E25" s="16" t="s">
        <v>114</v>
      </c>
      <c r="F25" s="4">
        <v>18</v>
      </c>
      <c r="G25" s="4">
        <f t="shared" si="4"/>
        <v>90</v>
      </c>
      <c r="H25" s="4">
        <v>20</v>
      </c>
      <c r="I25" s="4">
        <f t="shared" si="0"/>
        <v>100</v>
      </c>
      <c r="J25" s="4">
        <v>18</v>
      </c>
      <c r="K25" s="4">
        <f t="shared" si="1"/>
        <v>90</v>
      </c>
      <c r="L25" s="4">
        <v>19</v>
      </c>
      <c r="M25" s="4">
        <v>19</v>
      </c>
      <c r="N25" s="4">
        <f aca="true" t="shared" si="5" ref="N25:N44">M25/20*100</f>
        <v>95</v>
      </c>
    </row>
    <row r="26" spans="1:14" ht="15">
      <c r="A26" s="1" t="s">
        <v>33</v>
      </c>
      <c r="B26" s="3" t="s">
        <v>10</v>
      </c>
      <c r="C26" s="3" t="s">
        <v>6</v>
      </c>
      <c r="D26" s="16" t="s">
        <v>115</v>
      </c>
      <c r="E26" s="16" t="s">
        <v>29</v>
      </c>
      <c r="F26" s="4">
        <v>17</v>
      </c>
      <c r="G26" s="4">
        <f t="shared" si="4"/>
        <v>85</v>
      </c>
      <c r="H26" s="4">
        <v>15</v>
      </c>
      <c r="I26" s="4">
        <f t="shared" si="0"/>
        <v>75</v>
      </c>
      <c r="J26" s="4">
        <v>16</v>
      </c>
      <c r="K26" s="4">
        <f t="shared" si="1"/>
        <v>80</v>
      </c>
      <c r="L26" s="4">
        <v>16</v>
      </c>
      <c r="M26" s="4">
        <v>20</v>
      </c>
      <c r="N26" s="4">
        <f t="shared" si="5"/>
        <v>100</v>
      </c>
    </row>
    <row r="27" spans="1:14" ht="15">
      <c r="A27" s="1" t="s">
        <v>34</v>
      </c>
      <c r="B27" s="3" t="s">
        <v>10</v>
      </c>
      <c r="C27" s="3" t="s">
        <v>6</v>
      </c>
      <c r="D27" s="16" t="s">
        <v>116</v>
      </c>
      <c r="E27" s="16" t="s">
        <v>55</v>
      </c>
      <c r="F27" s="46">
        <v>7</v>
      </c>
      <c r="G27" s="4">
        <f t="shared" si="4"/>
        <v>35</v>
      </c>
      <c r="H27" s="4">
        <v>12</v>
      </c>
      <c r="I27" s="4">
        <f t="shared" si="0"/>
        <v>60</v>
      </c>
      <c r="J27" s="4">
        <v>15</v>
      </c>
      <c r="K27" s="4">
        <f t="shared" si="1"/>
        <v>75</v>
      </c>
      <c r="L27" s="4">
        <v>20</v>
      </c>
      <c r="M27" s="4">
        <v>10</v>
      </c>
      <c r="N27" s="4">
        <f t="shared" si="5"/>
        <v>50</v>
      </c>
    </row>
    <row r="28" spans="1:14" ht="15">
      <c r="A28" s="1" t="s">
        <v>35</v>
      </c>
      <c r="B28" s="3" t="s">
        <v>10</v>
      </c>
      <c r="C28" s="12" t="s">
        <v>6</v>
      </c>
      <c r="D28" s="16" t="s">
        <v>39</v>
      </c>
      <c r="E28" s="16" t="s">
        <v>84</v>
      </c>
      <c r="F28" s="4">
        <v>14</v>
      </c>
      <c r="G28" s="4">
        <f t="shared" si="4"/>
        <v>70</v>
      </c>
      <c r="H28" s="4">
        <v>13</v>
      </c>
      <c r="I28" s="4">
        <f t="shared" si="0"/>
        <v>65</v>
      </c>
      <c r="J28" s="4">
        <v>18</v>
      </c>
      <c r="K28" s="4">
        <f t="shared" si="1"/>
        <v>90</v>
      </c>
      <c r="L28" s="4">
        <v>15</v>
      </c>
      <c r="M28" s="4">
        <v>18</v>
      </c>
      <c r="N28" s="4">
        <f t="shared" si="5"/>
        <v>90</v>
      </c>
    </row>
    <row r="29" spans="1:14" ht="15">
      <c r="A29" s="1" t="s">
        <v>36</v>
      </c>
      <c r="B29" s="3" t="s">
        <v>10</v>
      </c>
      <c r="C29" s="12" t="s">
        <v>6</v>
      </c>
      <c r="D29" s="17" t="s">
        <v>296</v>
      </c>
      <c r="E29" s="17" t="s">
        <v>49</v>
      </c>
      <c r="F29" s="4">
        <v>19</v>
      </c>
      <c r="G29" s="4">
        <f t="shared" si="4"/>
        <v>95</v>
      </c>
      <c r="H29" s="4"/>
      <c r="I29" s="4"/>
      <c r="J29" s="4">
        <v>16</v>
      </c>
      <c r="K29" s="4">
        <f t="shared" si="1"/>
        <v>80</v>
      </c>
      <c r="L29" s="4">
        <v>19</v>
      </c>
      <c r="M29" s="4">
        <v>18</v>
      </c>
      <c r="N29" s="4">
        <f t="shared" si="5"/>
        <v>90</v>
      </c>
    </row>
    <row r="30" spans="1:14" ht="15">
      <c r="A30" s="1" t="s">
        <v>38</v>
      </c>
      <c r="B30" s="3" t="s">
        <v>10</v>
      </c>
      <c r="C30" s="12" t="s">
        <v>6</v>
      </c>
      <c r="D30" s="17" t="s">
        <v>117</v>
      </c>
      <c r="E30" s="17" t="s">
        <v>118</v>
      </c>
      <c r="F30" s="4">
        <v>18</v>
      </c>
      <c r="G30" s="4">
        <f t="shared" si="4"/>
        <v>90</v>
      </c>
      <c r="H30" s="4">
        <v>16</v>
      </c>
      <c r="I30" s="4">
        <f t="shared" si="0"/>
        <v>80</v>
      </c>
      <c r="J30" s="4">
        <v>14</v>
      </c>
      <c r="K30" s="4">
        <f t="shared" si="1"/>
        <v>70</v>
      </c>
      <c r="L30" s="4">
        <v>19</v>
      </c>
      <c r="M30" s="4">
        <v>18</v>
      </c>
      <c r="N30" s="4">
        <f t="shared" si="5"/>
        <v>90</v>
      </c>
    </row>
    <row r="31" spans="1:14" ht="15">
      <c r="A31" s="1" t="s">
        <v>40</v>
      </c>
      <c r="B31" s="3" t="s">
        <v>10</v>
      </c>
      <c r="C31" s="12" t="s">
        <v>6</v>
      </c>
      <c r="D31" s="16" t="s">
        <v>119</v>
      </c>
      <c r="E31" s="16" t="s">
        <v>56</v>
      </c>
      <c r="F31" s="4">
        <v>17</v>
      </c>
      <c r="G31" s="4">
        <f t="shared" si="4"/>
        <v>85</v>
      </c>
      <c r="H31" s="4">
        <v>16</v>
      </c>
      <c r="I31" s="4">
        <f t="shared" si="0"/>
        <v>80</v>
      </c>
      <c r="J31" s="4">
        <v>14</v>
      </c>
      <c r="K31" s="4">
        <f t="shared" si="1"/>
        <v>70</v>
      </c>
      <c r="L31" s="4">
        <v>18</v>
      </c>
      <c r="M31" s="4">
        <v>19</v>
      </c>
      <c r="N31" s="4">
        <f t="shared" si="5"/>
        <v>95</v>
      </c>
    </row>
    <row r="32" spans="1:14" ht="15">
      <c r="A32" s="1" t="s">
        <v>66</v>
      </c>
      <c r="B32" s="3" t="s">
        <v>10</v>
      </c>
      <c r="C32" s="12" t="s">
        <v>6</v>
      </c>
      <c r="D32" s="16" t="s">
        <v>120</v>
      </c>
      <c r="E32" s="16" t="s">
        <v>64</v>
      </c>
      <c r="F32" s="46">
        <v>8</v>
      </c>
      <c r="G32" s="4">
        <f t="shared" si="4"/>
        <v>40</v>
      </c>
      <c r="H32" s="46">
        <v>11</v>
      </c>
      <c r="I32" s="4">
        <f t="shared" si="0"/>
        <v>55.00000000000001</v>
      </c>
      <c r="J32" s="4"/>
      <c r="K32" s="4"/>
      <c r="L32" s="4">
        <v>10</v>
      </c>
      <c r="M32" s="4">
        <v>14</v>
      </c>
      <c r="N32" s="4">
        <f t="shared" si="5"/>
        <v>70</v>
      </c>
    </row>
    <row r="33" spans="1:14" ht="15">
      <c r="A33" s="1" t="s">
        <v>4</v>
      </c>
      <c r="B33" s="3" t="s">
        <v>10</v>
      </c>
      <c r="C33" s="3" t="s">
        <v>43</v>
      </c>
      <c r="D33" s="16" t="s">
        <v>122</v>
      </c>
      <c r="E33" s="16" t="s">
        <v>123</v>
      </c>
      <c r="F33" s="4"/>
      <c r="G33" s="4"/>
      <c r="H33" s="4">
        <v>20</v>
      </c>
      <c r="I33" s="4">
        <f t="shared" si="0"/>
        <v>100</v>
      </c>
      <c r="J33" s="4"/>
      <c r="K33" s="4"/>
      <c r="L33" s="4"/>
      <c r="M33" s="4">
        <v>20</v>
      </c>
      <c r="N33" s="4">
        <f t="shared" si="5"/>
        <v>100</v>
      </c>
    </row>
    <row r="34" spans="1:14" ht="15">
      <c r="A34" s="1" t="s">
        <v>7</v>
      </c>
      <c r="B34" s="3" t="s">
        <v>10</v>
      </c>
      <c r="C34" s="3" t="s">
        <v>43</v>
      </c>
      <c r="D34" s="16" t="s">
        <v>124</v>
      </c>
      <c r="E34" s="16" t="s">
        <v>125</v>
      </c>
      <c r="F34" s="46">
        <v>13</v>
      </c>
      <c r="G34" s="4">
        <f aca="true" t="shared" si="6" ref="G34:G44">F34/20*100</f>
        <v>65</v>
      </c>
      <c r="H34" s="4">
        <v>16</v>
      </c>
      <c r="I34" s="4">
        <f t="shared" si="0"/>
        <v>80</v>
      </c>
      <c r="J34" s="4">
        <v>16</v>
      </c>
      <c r="K34" s="4">
        <f t="shared" si="1"/>
        <v>80</v>
      </c>
      <c r="L34" s="4">
        <v>18</v>
      </c>
      <c r="M34" s="4">
        <v>18</v>
      </c>
      <c r="N34" s="4">
        <f t="shared" si="5"/>
        <v>90</v>
      </c>
    </row>
    <row r="35" spans="1:14" ht="15">
      <c r="A35" s="1" t="s">
        <v>8</v>
      </c>
      <c r="B35" s="3" t="s">
        <v>10</v>
      </c>
      <c r="C35" s="3" t="s">
        <v>43</v>
      </c>
      <c r="D35" s="16" t="s">
        <v>126</v>
      </c>
      <c r="E35" s="16" t="s">
        <v>127</v>
      </c>
      <c r="F35" s="4">
        <v>16</v>
      </c>
      <c r="G35" s="4">
        <f t="shared" si="6"/>
        <v>80</v>
      </c>
      <c r="H35" s="4">
        <v>20</v>
      </c>
      <c r="I35" s="4">
        <f t="shared" si="0"/>
        <v>100</v>
      </c>
      <c r="J35" s="4">
        <v>17</v>
      </c>
      <c r="K35" s="4">
        <f t="shared" si="1"/>
        <v>85</v>
      </c>
      <c r="L35" s="4">
        <v>18</v>
      </c>
      <c r="M35" s="4">
        <v>19</v>
      </c>
      <c r="N35" s="4">
        <f t="shared" si="5"/>
        <v>95</v>
      </c>
    </row>
    <row r="36" spans="1:14" ht="15">
      <c r="A36" s="1" t="s">
        <v>10</v>
      </c>
      <c r="B36" s="3" t="s">
        <v>10</v>
      </c>
      <c r="C36" s="3" t="s">
        <v>43</v>
      </c>
      <c r="D36" s="16" t="s">
        <v>128</v>
      </c>
      <c r="E36" s="16" t="s">
        <v>129</v>
      </c>
      <c r="F36" s="46">
        <v>11</v>
      </c>
      <c r="G36" s="4">
        <f t="shared" si="6"/>
        <v>55.00000000000001</v>
      </c>
      <c r="H36" s="4">
        <v>16</v>
      </c>
      <c r="I36" s="4">
        <f t="shared" si="0"/>
        <v>80</v>
      </c>
      <c r="J36" s="4">
        <v>14</v>
      </c>
      <c r="K36" s="4">
        <f t="shared" si="1"/>
        <v>70</v>
      </c>
      <c r="L36" s="4">
        <v>18</v>
      </c>
      <c r="M36" s="4">
        <v>13</v>
      </c>
      <c r="N36" s="4">
        <f t="shared" si="5"/>
        <v>65</v>
      </c>
    </row>
    <row r="37" spans="1:14" ht="15" customHeight="1">
      <c r="A37" s="1" t="s">
        <v>12</v>
      </c>
      <c r="B37" s="3" t="s">
        <v>10</v>
      </c>
      <c r="C37" s="3" t="s">
        <v>43</v>
      </c>
      <c r="D37" s="16" t="s">
        <v>130</v>
      </c>
      <c r="E37" s="16" t="s">
        <v>60</v>
      </c>
      <c r="F37" s="14">
        <v>16</v>
      </c>
      <c r="G37" s="4">
        <f t="shared" si="6"/>
        <v>80</v>
      </c>
      <c r="H37" s="4">
        <v>18</v>
      </c>
      <c r="I37" s="4">
        <f t="shared" si="0"/>
        <v>90</v>
      </c>
      <c r="J37" s="4">
        <v>16</v>
      </c>
      <c r="K37" s="4">
        <f t="shared" si="1"/>
        <v>80</v>
      </c>
      <c r="L37" s="4">
        <v>18</v>
      </c>
      <c r="M37" s="4">
        <v>17</v>
      </c>
      <c r="N37" s="4">
        <f t="shared" si="5"/>
        <v>85</v>
      </c>
    </row>
    <row r="38" spans="1:14" ht="15">
      <c r="A38" s="1" t="s">
        <v>14</v>
      </c>
      <c r="B38" s="3" t="s">
        <v>10</v>
      </c>
      <c r="C38" s="3" t="s">
        <v>43</v>
      </c>
      <c r="D38" s="16" t="s">
        <v>131</v>
      </c>
      <c r="E38" s="16" t="s">
        <v>132</v>
      </c>
      <c r="F38" s="46">
        <v>11</v>
      </c>
      <c r="G38" s="4">
        <f t="shared" si="6"/>
        <v>55.00000000000001</v>
      </c>
      <c r="H38" s="4">
        <v>19</v>
      </c>
      <c r="I38" s="4">
        <f aca="true" t="shared" si="7" ref="I38:I61">H38/20*100</f>
        <v>95</v>
      </c>
      <c r="J38" s="46">
        <v>13</v>
      </c>
      <c r="K38" s="4">
        <f aca="true" t="shared" si="8" ref="K38:K60">J38/20*100</f>
        <v>65</v>
      </c>
      <c r="L38" s="4">
        <v>17</v>
      </c>
      <c r="M38" s="4">
        <v>16</v>
      </c>
      <c r="N38" s="4">
        <f t="shared" si="5"/>
        <v>80</v>
      </c>
    </row>
    <row r="39" spans="1:14" ht="15">
      <c r="A39" s="1" t="s">
        <v>15</v>
      </c>
      <c r="B39" s="3" t="s">
        <v>10</v>
      </c>
      <c r="C39" s="3" t="s">
        <v>43</v>
      </c>
      <c r="D39" s="16" t="s">
        <v>133</v>
      </c>
      <c r="E39" s="16" t="s">
        <v>134</v>
      </c>
      <c r="F39" s="4">
        <v>14</v>
      </c>
      <c r="G39" s="4">
        <f t="shared" si="6"/>
        <v>70</v>
      </c>
      <c r="H39" s="4">
        <v>12</v>
      </c>
      <c r="I39" s="4">
        <f t="shared" si="7"/>
        <v>60</v>
      </c>
      <c r="J39" s="4">
        <v>16</v>
      </c>
      <c r="K39" s="4">
        <f t="shared" si="8"/>
        <v>80</v>
      </c>
      <c r="L39" s="4">
        <v>18</v>
      </c>
      <c r="M39" s="4">
        <v>17</v>
      </c>
      <c r="N39" s="4">
        <f t="shared" si="5"/>
        <v>85</v>
      </c>
    </row>
    <row r="40" spans="1:14" ht="15">
      <c r="A40" s="1" t="s">
        <v>5</v>
      </c>
      <c r="B40" s="3" t="s">
        <v>10</v>
      </c>
      <c r="C40" s="3" t="s">
        <v>43</v>
      </c>
      <c r="D40" s="16" t="s">
        <v>72</v>
      </c>
      <c r="E40" s="16" t="s">
        <v>135</v>
      </c>
      <c r="F40" s="4">
        <v>16</v>
      </c>
      <c r="G40" s="4">
        <f t="shared" si="6"/>
        <v>80</v>
      </c>
      <c r="H40" s="4">
        <v>19</v>
      </c>
      <c r="I40" s="4">
        <f t="shared" si="7"/>
        <v>95</v>
      </c>
      <c r="J40" s="4">
        <v>16</v>
      </c>
      <c r="K40" s="4">
        <f t="shared" si="8"/>
        <v>80</v>
      </c>
      <c r="L40" s="4">
        <v>19</v>
      </c>
      <c r="M40" s="4">
        <v>18</v>
      </c>
      <c r="N40" s="4">
        <f t="shared" si="5"/>
        <v>90</v>
      </c>
    </row>
    <row r="41" spans="1:14" ht="15">
      <c r="A41" s="1" t="s">
        <v>16</v>
      </c>
      <c r="B41" s="3" t="s">
        <v>10</v>
      </c>
      <c r="C41" s="3" t="s">
        <v>43</v>
      </c>
      <c r="D41" s="16" t="s">
        <v>136</v>
      </c>
      <c r="E41" s="16" t="s">
        <v>17</v>
      </c>
      <c r="F41" s="46">
        <v>13</v>
      </c>
      <c r="G41" s="4">
        <f t="shared" si="6"/>
        <v>65</v>
      </c>
      <c r="H41" s="4">
        <v>18</v>
      </c>
      <c r="I41" s="4">
        <f t="shared" si="7"/>
        <v>90</v>
      </c>
      <c r="J41" s="4">
        <v>15</v>
      </c>
      <c r="K41" s="4">
        <f t="shared" si="8"/>
        <v>75</v>
      </c>
      <c r="L41" s="4">
        <v>16</v>
      </c>
      <c r="M41" s="4">
        <v>19</v>
      </c>
      <c r="N41" s="4">
        <f t="shared" si="5"/>
        <v>95</v>
      </c>
    </row>
    <row r="42" spans="1:14" ht="15">
      <c r="A42" s="1" t="s">
        <v>18</v>
      </c>
      <c r="B42" s="3" t="s">
        <v>10</v>
      </c>
      <c r="C42" s="3" t="s">
        <v>43</v>
      </c>
      <c r="D42" s="16" t="s">
        <v>137</v>
      </c>
      <c r="E42" s="16" t="s">
        <v>138</v>
      </c>
      <c r="F42" s="4">
        <v>14</v>
      </c>
      <c r="G42" s="4">
        <f t="shared" si="6"/>
        <v>70</v>
      </c>
      <c r="H42" s="4">
        <v>17</v>
      </c>
      <c r="I42" s="4">
        <f t="shared" si="7"/>
        <v>85</v>
      </c>
      <c r="J42" s="4">
        <v>17</v>
      </c>
      <c r="K42" s="4">
        <f t="shared" si="8"/>
        <v>85</v>
      </c>
      <c r="L42" s="4">
        <v>16</v>
      </c>
      <c r="M42" s="4">
        <v>16</v>
      </c>
      <c r="N42" s="4">
        <f t="shared" si="5"/>
        <v>80</v>
      </c>
    </row>
    <row r="43" spans="1:14" ht="15">
      <c r="A43" s="1" t="s">
        <v>19</v>
      </c>
      <c r="B43" s="3" t="s">
        <v>10</v>
      </c>
      <c r="C43" s="3" t="s">
        <v>43</v>
      </c>
      <c r="D43" s="16" t="s">
        <v>139</v>
      </c>
      <c r="E43" s="16" t="s">
        <v>17</v>
      </c>
      <c r="F43" s="4">
        <v>16</v>
      </c>
      <c r="G43" s="4">
        <f t="shared" si="6"/>
        <v>80</v>
      </c>
      <c r="H43" s="4">
        <v>20</v>
      </c>
      <c r="I43" s="4">
        <f t="shared" si="7"/>
        <v>100</v>
      </c>
      <c r="J43" s="4">
        <v>18</v>
      </c>
      <c r="K43" s="4">
        <f t="shared" si="8"/>
        <v>90</v>
      </c>
      <c r="L43" s="4">
        <v>20</v>
      </c>
      <c r="M43" s="4">
        <v>17</v>
      </c>
      <c r="N43" s="4">
        <f t="shared" si="5"/>
        <v>85</v>
      </c>
    </row>
    <row r="44" spans="1:14" ht="15">
      <c r="A44" s="1" t="s">
        <v>20</v>
      </c>
      <c r="B44" s="3" t="s">
        <v>10</v>
      </c>
      <c r="C44" s="3" t="s">
        <v>43</v>
      </c>
      <c r="D44" s="16" t="s">
        <v>140</v>
      </c>
      <c r="E44" s="16" t="s">
        <v>141</v>
      </c>
      <c r="F44" s="4">
        <v>16</v>
      </c>
      <c r="G44" s="4">
        <f t="shared" si="6"/>
        <v>80</v>
      </c>
      <c r="H44" s="4">
        <v>20</v>
      </c>
      <c r="I44" s="4">
        <f t="shared" si="7"/>
        <v>100</v>
      </c>
      <c r="J44" s="4">
        <v>17</v>
      </c>
      <c r="K44" s="4">
        <f t="shared" si="8"/>
        <v>85</v>
      </c>
      <c r="L44" s="4">
        <v>20</v>
      </c>
      <c r="M44" s="4">
        <v>18</v>
      </c>
      <c r="N44" s="4">
        <f t="shared" si="5"/>
        <v>90</v>
      </c>
    </row>
    <row r="45" spans="1:14" ht="15">
      <c r="A45" s="1" t="s">
        <v>22</v>
      </c>
      <c r="B45" s="3" t="s">
        <v>10</v>
      </c>
      <c r="C45" s="3" t="s">
        <v>43</v>
      </c>
      <c r="D45" s="16" t="s">
        <v>142</v>
      </c>
      <c r="E45" s="16" t="s">
        <v>143</v>
      </c>
      <c r="F45" s="4"/>
      <c r="G45" s="4"/>
      <c r="H45" s="4"/>
      <c r="I45" s="4"/>
      <c r="J45" s="4"/>
      <c r="K45" s="4"/>
      <c r="L45" s="4"/>
      <c r="M45" s="4"/>
      <c r="N45" s="4"/>
    </row>
    <row r="46" spans="1:14" ht="15">
      <c r="A46" s="1" t="s">
        <v>23</v>
      </c>
      <c r="B46" s="3" t="s">
        <v>10</v>
      </c>
      <c r="C46" s="3" t="s">
        <v>43</v>
      </c>
      <c r="D46" s="16" t="s">
        <v>144</v>
      </c>
      <c r="E46" s="16" t="s">
        <v>9</v>
      </c>
      <c r="F46" s="4">
        <v>16</v>
      </c>
      <c r="G46" s="4">
        <f>F46/20*100</f>
        <v>80</v>
      </c>
      <c r="H46" s="4">
        <v>20</v>
      </c>
      <c r="I46" s="4">
        <f t="shared" si="7"/>
        <v>100</v>
      </c>
      <c r="J46" s="4">
        <v>16</v>
      </c>
      <c r="K46" s="4">
        <f t="shared" si="8"/>
        <v>80</v>
      </c>
      <c r="L46" s="4">
        <v>20</v>
      </c>
      <c r="M46" s="4">
        <v>19</v>
      </c>
      <c r="N46" s="4">
        <f aca="true" t="shared" si="9" ref="N46:N56">M46/20*100</f>
        <v>95</v>
      </c>
    </row>
    <row r="47" spans="1:14" ht="15">
      <c r="A47" s="1" t="s">
        <v>24</v>
      </c>
      <c r="B47" s="3" t="s">
        <v>10</v>
      </c>
      <c r="C47" s="3" t="s">
        <v>43</v>
      </c>
      <c r="D47" s="16" t="s">
        <v>145</v>
      </c>
      <c r="E47" s="16" t="s">
        <v>98</v>
      </c>
      <c r="F47" s="4">
        <v>16</v>
      </c>
      <c r="G47" s="4">
        <f>F47/20*100</f>
        <v>80</v>
      </c>
      <c r="H47" s="4">
        <v>19</v>
      </c>
      <c r="I47" s="4">
        <f t="shared" si="7"/>
        <v>95</v>
      </c>
      <c r="J47" s="4">
        <v>16</v>
      </c>
      <c r="K47" s="4">
        <f t="shared" si="8"/>
        <v>80</v>
      </c>
      <c r="L47" s="4">
        <v>20</v>
      </c>
      <c r="M47" s="4">
        <v>18</v>
      </c>
      <c r="N47" s="4">
        <f t="shared" si="9"/>
        <v>90</v>
      </c>
    </row>
    <row r="48" spans="1:14" ht="15">
      <c r="A48" s="1" t="s">
        <v>25</v>
      </c>
      <c r="B48" s="3" t="s">
        <v>10</v>
      </c>
      <c r="C48" s="3" t="s">
        <v>43</v>
      </c>
      <c r="D48" s="16" t="s">
        <v>26</v>
      </c>
      <c r="E48" s="16" t="s">
        <v>13</v>
      </c>
      <c r="F48" s="4">
        <v>16</v>
      </c>
      <c r="G48" s="4">
        <f>F48/20*100</f>
        <v>80</v>
      </c>
      <c r="H48" s="4">
        <v>20</v>
      </c>
      <c r="I48" s="4">
        <f t="shared" si="7"/>
        <v>100</v>
      </c>
      <c r="J48" s="4">
        <v>17</v>
      </c>
      <c r="K48" s="4">
        <f t="shared" si="8"/>
        <v>85</v>
      </c>
      <c r="L48" s="4">
        <v>18</v>
      </c>
      <c r="M48" s="4">
        <v>16</v>
      </c>
      <c r="N48" s="4">
        <f t="shared" si="9"/>
        <v>80</v>
      </c>
    </row>
    <row r="49" spans="1:14" ht="15">
      <c r="A49" s="1" t="s">
        <v>28</v>
      </c>
      <c r="B49" s="3" t="s">
        <v>10</v>
      </c>
      <c r="C49" s="3" t="s">
        <v>43</v>
      </c>
      <c r="D49" s="16" t="s">
        <v>26</v>
      </c>
      <c r="E49" s="16" t="s">
        <v>11</v>
      </c>
      <c r="F49" s="4">
        <v>16</v>
      </c>
      <c r="G49" s="4">
        <f>F49/20*100</f>
        <v>80</v>
      </c>
      <c r="H49" s="4">
        <v>20</v>
      </c>
      <c r="I49" s="4">
        <f t="shared" si="7"/>
        <v>100</v>
      </c>
      <c r="J49" s="4">
        <v>16</v>
      </c>
      <c r="K49" s="4">
        <f t="shared" si="8"/>
        <v>80</v>
      </c>
      <c r="L49" s="4">
        <v>18</v>
      </c>
      <c r="M49" s="4">
        <v>14</v>
      </c>
      <c r="N49" s="4">
        <f t="shared" si="9"/>
        <v>70</v>
      </c>
    </row>
    <row r="50" spans="1:14" ht="15">
      <c r="A50" s="1" t="s">
        <v>30</v>
      </c>
      <c r="B50" s="3" t="s">
        <v>10</v>
      </c>
      <c r="C50" s="3" t="s">
        <v>43</v>
      </c>
      <c r="D50" s="16" t="s">
        <v>146</v>
      </c>
      <c r="E50" s="16" t="s">
        <v>127</v>
      </c>
      <c r="F50" s="4">
        <v>19</v>
      </c>
      <c r="G50" s="4">
        <f>F50/20*100</f>
        <v>95</v>
      </c>
      <c r="H50" s="4">
        <v>19</v>
      </c>
      <c r="I50" s="4">
        <f t="shared" si="7"/>
        <v>95</v>
      </c>
      <c r="J50" s="4">
        <v>16</v>
      </c>
      <c r="K50" s="4">
        <f t="shared" si="8"/>
        <v>80</v>
      </c>
      <c r="L50" s="4">
        <v>19</v>
      </c>
      <c r="M50" s="4">
        <v>18</v>
      </c>
      <c r="N50" s="4">
        <f t="shared" si="9"/>
        <v>90</v>
      </c>
    </row>
    <row r="51" spans="1:14" ht="15">
      <c r="A51" s="1" t="s">
        <v>31</v>
      </c>
      <c r="B51" s="3" t="s">
        <v>10</v>
      </c>
      <c r="C51" s="3" t="s">
        <v>43</v>
      </c>
      <c r="D51" s="17" t="s">
        <v>147</v>
      </c>
      <c r="E51" s="17" t="s">
        <v>59</v>
      </c>
      <c r="F51" s="4"/>
      <c r="G51" s="4"/>
      <c r="H51" s="4"/>
      <c r="I51" s="4"/>
      <c r="J51" s="4">
        <v>14</v>
      </c>
      <c r="K51" s="4">
        <f t="shared" si="8"/>
        <v>70</v>
      </c>
      <c r="L51" s="4"/>
      <c r="M51" s="4">
        <v>17</v>
      </c>
      <c r="N51" s="4">
        <f t="shared" si="9"/>
        <v>85</v>
      </c>
    </row>
    <row r="52" spans="1:14" ht="15">
      <c r="A52" s="1" t="s">
        <v>32</v>
      </c>
      <c r="B52" s="3" t="s">
        <v>10</v>
      </c>
      <c r="C52" s="3" t="s">
        <v>43</v>
      </c>
      <c r="D52" s="16" t="s">
        <v>148</v>
      </c>
      <c r="E52" s="16" t="s">
        <v>149</v>
      </c>
      <c r="F52" s="4">
        <v>16</v>
      </c>
      <c r="G52" s="4">
        <f aca="true" t="shared" si="10" ref="G52:G58">F52/20*100</f>
        <v>80</v>
      </c>
      <c r="H52" s="4">
        <v>17</v>
      </c>
      <c r="I52" s="4">
        <f t="shared" si="7"/>
        <v>85</v>
      </c>
      <c r="J52" s="4">
        <v>15</v>
      </c>
      <c r="K52" s="4">
        <f t="shared" si="8"/>
        <v>75</v>
      </c>
      <c r="L52" s="4">
        <v>15</v>
      </c>
      <c r="M52" s="4">
        <v>16</v>
      </c>
      <c r="N52" s="4">
        <f t="shared" si="9"/>
        <v>80</v>
      </c>
    </row>
    <row r="53" spans="1:14" ht="15">
      <c r="A53" s="1" t="s">
        <v>33</v>
      </c>
      <c r="B53" s="3" t="s">
        <v>10</v>
      </c>
      <c r="C53" s="3" t="s">
        <v>43</v>
      </c>
      <c r="D53" s="16" t="s">
        <v>150</v>
      </c>
      <c r="E53" s="16" t="s">
        <v>151</v>
      </c>
      <c r="F53" s="4">
        <v>14</v>
      </c>
      <c r="G53" s="4">
        <f t="shared" si="10"/>
        <v>70</v>
      </c>
      <c r="H53" s="4">
        <v>20</v>
      </c>
      <c r="I53" s="4">
        <f t="shared" si="7"/>
        <v>100</v>
      </c>
      <c r="J53" s="4">
        <v>15</v>
      </c>
      <c r="K53" s="4">
        <f t="shared" si="8"/>
        <v>75</v>
      </c>
      <c r="L53" s="4">
        <v>18</v>
      </c>
      <c r="M53" s="4">
        <v>16</v>
      </c>
      <c r="N53" s="4">
        <f t="shared" si="9"/>
        <v>80</v>
      </c>
    </row>
    <row r="54" spans="1:14" ht="15">
      <c r="A54" s="1" t="s">
        <v>34</v>
      </c>
      <c r="B54" s="3" t="s">
        <v>10</v>
      </c>
      <c r="C54" s="3" t="s">
        <v>43</v>
      </c>
      <c r="D54" s="16" t="s">
        <v>152</v>
      </c>
      <c r="E54" s="16" t="s">
        <v>153</v>
      </c>
      <c r="F54" s="46">
        <v>12</v>
      </c>
      <c r="G54" s="4">
        <f t="shared" si="10"/>
        <v>60</v>
      </c>
      <c r="H54" s="4">
        <v>15</v>
      </c>
      <c r="I54" s="4">
        <f t="shared" si="7"/>
        <v>75</v>
      </c>
      <c r="J54" s="46">
        <v>13</v>
      </c>
      <c r="K54" s="4">
        <f t="shared" si="8"/>
        <v>65</v>
      </c>
      <c r="L54" s="4">
        <v>19</v>
      </c>
      <c r="M54" s="4">
        <v>16</v>
      </c>
      <c r="N54" s="4">
        <f t="shared" si="9"/>
        <v>80</v>
      </c>
    </row>
    <row r="55" spans="1:14" ht="15">
      <c r="A55" s="1" t="s">
        <v>35</v>
      </c>
      <c r="B55" s="3" t="s">
        <v>10</v>
      </c>
      <c r="C55" s="3" t="s">
        <v>43</v>
      </c>
      <c r="D55" s="17" t="s">
        <v>154</v>
      </c>
      <c r="E55" s="17" t="s">
        <v>155</v>
      </c>
      <c r="F55" s="4">
        <v>13</v>
      </c>
      <c r="G55" s="4">
        <f t="shared" si="10"/>
        <v>65</v>
      </c>
      <c r="H55" s="4">
        <v>18</v>
      </c>
      <c r="I55" s="4">
        <f t="shared" si="7"/>
        <v>90</v>
      </c>
      <c r="J55" s="46">
        <v>17</v>
      </c>
      <c r="K55" s="4">
        <f t="shared" si="8"/>
        <v>85</v>
      </c>
      <c r="L55" s="4">
        <v>18</v>
      </c>
      <c r="M55" s="4">
        <v>13</v>
      </c>
      <c r="N55" s="4">
        <f t="shared" si="9"/>
        <v>65</v>
      </c>
    </row>
    <row r="56" spans="1:14" ht="15">
      <c r="A56" s="1" t="s">
        <v>36</v>
      </c>
      <c r="B56" s="3" t="s">
        <v>10</v>
      </c>
      <c r="C56" s="3" t="s">
        <v>43</v>
      </c>
      <c r="D56" s="16" t="s">
        <v>156</v>
      </c>
      <c r="E56" s="16" t="s">
        <v>157</v>
      </c>
      <c r="F56" s="46">
        <v>12</v>
      </c>
      <c r="G56" s="4">
        <f t="shared" si="10"/>
        <v>60</v>
      </c>
      <c r="H56" s="46">
        <v>13</v>
      </c>
      <c r="I56" s="4">
        <f t="shared" si="7"/>
        <v>65</v>
      </c>
      <c r="J56" s="46">
        <v>13</v>
      </c>
      <c r="K56" s="4">
        <f t="shared" si="8"/>
        <v>65</v>
      </c>
      <c r="L56" s="4">
        <v>17</v>
      </c>
      <c r="M56" s="4">
        <v>20</v>
      </c>
      <c r="N56" s="4">
        <f t="shared" si="9"/>
        <v>100</v>
      </c>
    </row>
    <row r="57" spans="1:14" ht="15">
      <c r="A57" s="1" t="s">
        <v>38</v>
      </c>
      <c r="B57" s="3" t="s">
        <v>10</v>
      </c>
      <c r="C57" s="3" t="s">
        <v>43</v>
      </c>
      <c r="D57" s="16" t="s">
        <v>158</v>
      </c>
      <c r="E57" s="16" t="s">
        <v>123</v>
      </c>
      <c r="F57" s="4">
        <v>16</v>
      </c>
      <c r="G57" s="4">
        <f t="shared" si="10"/>
        <v>80</v>
      </c>
      <c r="H57" s="4">
        <v>20</v>
      </c>
      <c r="I57" s="4">
        <f t="shared" si="7"/>
        <v>100</v>
      </c>
      <c r="J57" s="4">
        <v>18</v>
      </c>
      <c r="K57" s="4">
        <f t="shared" si="8"/>
        <v>90</v>
      </c>
      <c r="L57" s="4">
        <v>17</v>
      </c>
      <c r="M57" s="4"/>
      <c r="N57" s="4"/>
    </row>
    <row r="58" spans="1:14" ht="15">
      <c r="A58" s="1" t="s">
        <v>40</v>
      </c>
      <c r="B58" s="3" t="s">
        <v>10</v>
      </c>
      <c r="C58" s="3" t="s">
        <v>43</v>
      </c>
      <c r="D58" s="16" t="s">
        <v>159</v>
      </c>
      <c r="E58" s="16" t="s">
        <v>41</v>
      </c>
      <c r="F58" s="46">
        <v>10</v>
      </c>
      <c r="G58" s="4">
        <f t="shared" si="10"/>
        <v>50</v>
      </c>
      <c r="H58" s="4">
        <v>19</v>
      </c>
      <c r="I58" s="4">
        <f t="shared" si="7"/>
        <v>95</v>
      </c>
      <c r="J58" s="4">
        <v>17</v>
      </c>
      <c r="K58" s="4">
        <f t="shared" si="8"/>
        <v>85</v>
      </c>
      <c r="L58" s="4">
        <v>16</v>
      </c>
      <c r="M58" s="4">
        <v>18</v>
      </c>
      <c r="N58" s="4">
        <f>M58/20*100</f>
        <v>90</v>
      </c>
    </row>
    <row r="59" spans="1:14" ht="15">
      <c r="A59" s="1" t="s">
        <v>66</v>
      </c>
      <c r="B59" s="3" t="s">
        <v>10</v>
      </c>
      <c r="C59" s="3" t="s">
        <v>43</v>
      </c>
      <c r="D59" s="16" t="s">
        <v>160</v>
      </c>
      <c r="E59" s="16" t="s">
        <v>52</v>
      </c>
      <c r="F59" s="4"/>
      <c r="G59" s="4"/>
      <c r="H59" s="4">
        <v>19</v>
      </c>
      <c r="I59" s="4">
        <f t="shared" si="7"/>
        <v>95</v>
      </c>
      <c r="J59" s="4">
        <v>16</v>
      </c>
      <c r="K59" s="4">
        <f t="shared" si="8"/>
        <v>80</v>
      </c>
      <c r="L59" s="4">
        <v>17</v>
      </c>
      <c r="M59" s="4">
        <v>18</v>
      </c>
      <c r="N59" s="4">
        <f>M59/20*100</f>
        <v>90</v>
      </c>
    </row>
    <row r="60" spans="1:14" ht="15">
      <c r="A60" s="1" t="s">
        <v>280</v>
      </c>
      <c r="B60" s="3" t="s">
        <v>10</v>
      </c>
      <c r="C60" s="3" t="s">
        <v>43</v>
      </c>
      <c r="D60" s="16" t="s">
        <v>278</v>
      </c>
      <c r="E60" s="16" t="s">
        <v>56</v>
      </c>
      <c r="F60" s="46">
        <v>13</v>
      </c>
      <c r="G60" s="4">
        <f>F60/20*100</f>
        <v>65</v>
      </c>
      <c r="H60" s="4">
        <v>16</v>
      </c>
      <c r="I60" s="4">
        <f t="shared" si="7"/>
        <v>80</v>
      </c>
      <c r="J60" s="4">
        <v>16</v>
      </c>
      <c r="K60" s="4">
        <f t="shared" si="8"/>
        <v>80</v>
      </c>
      <c r="L60" s="4"/>
      <c r="M60" s="4">
        <v>15</v>
      </c>
      <c r="N60" s="4">
        <f>M60/20*100</f>
        <v>75</v>
      </c>
    </row>
    <row r="61" spans="1:14" ht="15">
      <c r="A61" s="1" t="s">
        <v>281</v>
      </c>
      <c r="B61" s="3" t="s">
        <v>10</v>
      </c>
      <c r="C61" s="3" t="s">
        <v>43</v>
      </c>
      <c r="D61" s="16" t="s">
        <v>279</v>
      </c>
      <c r="E61" s="16" t="s">
        <v>91</v>
      </c>
      <c r="F61" s="4">
        <v>14</v>
      </c>
      <c r="G61" s="4">
        <f>F61/20*100</f>
        <v>70</v>
      </c>
      <c r="H61" s="4">
        <v>19</v>
      </c>
      <c r="I61" s="4">
        <f t="shared" si="7"/>
        <v>95</v>
      </c>
      <c r="J61" s="4"/>
      <c r="K61" s="4"/>
      <c r="L61" s="4">
        <v>18</v>
      </c>
      <c r="M61" s="4">
        <v>20</v>
      </c>
      <c r="N61" s="4">
        <f>M61/20*100</f>
        <v>100</v>
      </c>
    </row>
    <row r="62" spans="1:41" s="24" customFormat="1" ht="15">
      <c r="A62" s="76" t="s">
        <v>282</v>
      </c>
      <c r="B62" s="77"/>
      <c r="C62" s="77"/>
      <c r="D62" s="77"/>
      <c r="E62" s="78"/>
      <c r="F62" s="34">
        <f aca="true" t="shared" si="11" ref="F62:K62">AVERAGE(F6:F32)</f>
        <v>15.44</v>
      </c>
      <c r="G62" s="34">
        <f t="shared" si="11"/>
        <v>77.2</v>
      </c>
      <c r="H62" s="42">
        <f t="shared" si="11"/>
        <v>15.73076923076923</v>
      </c>
      <c r="I62" s="42">
        <f t="shared" si="11"/>
        <v>78.65384615384616</v>
      </c>
      <c r="J62" s="42">
        <f t="shared" si="11"/>
        <v>16.782608695652176</v>
      </c>
      <c r="K62" s="42">
        <f t="shared" si="11"/>
        <v>83.91304347826087</v>
      </c>
      <c r="L62" s="42">
        <f>AVERAGE(L6:L32)</f>
        <v>16.23076923076923</v>
      </c>
      <c r="M62" s="42">
        <f>AVERAGE(M6:M32)</f>
        <v>16.96153846153846</v>
      </c>
      <c r="N62" s="42">
        <f>AVERAGE(N6:N32)</f>
        <v>84.8076923076923</v>
      </c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</row>
    <row r="63" spans="1:41" s="26" customFormat="1" ht="15">
      <c r="A63" s="79" t="s">
        <v>283</v>
      </c>
      <c r="B63" s="80"/>
      <c r="C63" s="80"/>
      <c r="D63" s="80"/>
      <c r="E63" s="81"/>
      <c r="F63" s="38">
        <f aca="true" t="shared" si="12" ref="F63:K63">AVERAGE(F33:F61)</f>
        <v>14.36</v>
      </c>
      <c r="G63" s="38">
        <f t="shared" si="12"/>
        <v>71.8</v>
      </c>
      <c r="H63" s="43">
        <f t="shared" si="12"/>
        <v>18.11111111111111</v>
      </c>
      <c r="I63" s="43">
        <f t="shared" si="12"/>
        <v>90.55555555555556</v>
      </c>
      <c r="J63" s="43">
        <f t="shared" si="12"/>
        <v>15.76923076923077</v>
      </c>
      <c r="K63" s="43">
        <f t="shared" si="12"/>
        <v>78.84615384615384</v>
      </c>
      <c r="L63" s="43">
        <f>AVERAGE(L33:L61)</f>
        <v>17.92</v>
      </c>
      <c r="M63" s="43">
        <f>AVERAGE(M33:M61)</f>
        <v>17.11111111111111</v>
      </c>
      <c r="N63" s="43">
        <f>AVERAGE(N33:N61)</f>
        <v>85.55555555555556</v>
      </c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</row>
    <row r="64" spans="1:41" s="28" customFormat="1" ht="15">
      <c r="A64" s="82" t="s">
        <v>284</v>
      </c>
      <c r="B64" s="83"/>
      <c r="C64" s="83"/>
      <c r="D64" s="83"/>
      <c r="E64" s="84"/>
      <c r="F64" s="35">
        <f aca="true" t="shared" si="13" ref="F64:K64">(F62+F63)/2</f>
        <v>14.899999999999999</v>
      </c>
      <c r="G64" s="35">
        <f t="shared" si="13"/>
        <v>74.5</v>
      </c>
      <c r="H64" s="44">
        <f t="shared" si="13"/>
        <v>16.92094017094017</v>
      </c>
      <c r="I64" s="44">
        <f t="shared" si="13"/>
        <v>84.60470085470087</v>
      </c>
      <c r="J64" s="44">
        <f t="shared" si="13"/>
        <v>16.275919732441473</v>
      </c>
      <c r="K64" s="44">
        <f t="shared" si="13"/>
        <v>81.37959866220736</v>
      </c>
      <c r="L64" s="44">
        <f>(L62+L63)/2</f>
        <v>17.075384615384614</v>
      </c>
      <c r="M64" s="44">
        <f>(M62+M63)/2</f>
        <v>17.036324786324784</v>
      </c>
      <c r="N64" s="44">
        <f>(N62+N63)/2</f>
        <v>85.18162393162393</v>
      </c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</row>
    <row r="65" spans="1:41" ht="15">
      <c r="A65" s="1"/>
      <c r="B65" s="3"/>
      <c r="C65" s="12"/>
      <c r="D65" s="16"/>
      <c r="E65" s="16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6:7" ht="15">
      <c r="F66" s="15"/>
      <c r="G66" s="15"/>
    </row>
    <row r="67" spans="6:7" ht="15">
      <c r="F67" s="15"/>
      <c r="G67" s="15"/>
    </row>
    <row r="68" spans="6:7" ht="15">
      <c r="F68" s="15"/>
      <c r="G68" s="15"/>
    </row>
  </sheetData>
  <sheetProtection/>
  <mergeCells count="9">
    <mergeCell ref="E4:E5"/>
    <mergeCell ref="A62:E62"/>
    <mergeCell ref="A63:E63"/>
    <mergeCell ref="A64:E64"/>
    <mergeCell ref="D3:F3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2010-03-09T07:18:59Z</cp:lastPrinted>
  <dcterms:created xsi:type="dcterms:W3CDTF">2008-11-27T07:23:14Z</dcterms:created>
  <dcterms:modified xsi:type="dcterms:W3CDTF">2010-03-17T10:46:23Z</dcterms:modified>
  <cp:category/>
  <cp:version/>
  <cp:contentType/>
  <cp:contentStatus/>
</cp:coreProperties>
</file>