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0"/>
  </bookViews>
  <sheets>
    <sheet name="Лист9" sheetId="1" r:id="rId1"/>
    <sheet name="Лист8" sheetId="2" r:id="rId2"/>
    <sheet name="9-14.12" sheetId="3" r:id="rId3"/>
    <sheet name="23.-25.11" sheetId="4" r:id="rId4"/>
    <sheet name="18-23.11" sheetId="5" r:id="rId5"/>
    <sheet name="11-16.11" sheetId="6" r:id="rId6"/>
    <sheet name="Лист2" sheetId="7" r:id="rId7"/>
    <sheet name="28-1.11" sheetId="8" r:id="rId8"/>
    <sheet name="21-26.10" sheetId="9" r:id="rId9"/>
    <sheet name="14-19.10" sheetId="10" r:id="rId10"/>
    <sheet name="7-12.10" sheetId="11" r:id="rId11"/>
  </sheets>
  <definedNames/>
  <calcPr fullCalcOnLoad="1"/>
</workbook>
</file>

<file path=xl/sharedStrings.xml><?xml version="1.0" encoding="utf-8"?>
<sst xmlns="http://schemas.openxmlformats.org/spreadsheetml/2006/main" count="673" uniqueCount="72">
  <si>
    <t>Средний балл</t>
  </si>
  <si>
    <t>Наименование предметов</t>
  </si>
  <si>
    <t>казахский язык</t>
  </si>
  <si>
    <t>русский язык</t>
  </si>
  <si>
    <t>математика</t>
  </si>
  <si>
    <t>химия</t>
  </si>
  <si>
    <t>биология</t>
  </si>
  <si>
    <t>география</t>
  </si>
  <si>
    <t>казахская литература</t>
  </si>
  <si>
    <t>английский язык</t>
  </si>
  <si>
    <t>№</t>
  </si>
  <si>
    <t>пробное тестирование</t>
  </si>
  <si>
    <t>фио</t>
  </si>
  <si>
    <t xml:space="preserve">Ахметова Аида </t>
  </si>
  <si>
    <t xml:space="preserve">Вьюненко Антон  </t>
  </si>
  <si>
    <t xml:space="preserve">Духтурбаев Жангир  </t>
  </si>
  <si>
    <t xml:space="preserve">Жакианов Руслан  </t>
  </si>
  <si>
    <t xml:space="preserve">Исполова Сания  </t>
  </si>
  <si>
    <t xml:space="preserve">Алькенов Алишер  </t>
  </si>
  <si>
    <t xml:space="preserve">Кучеренко Артём  </t>
  </si>
  <si>
    <t xml:space="preserve">Крыкбесов Нурсултан </t>
  </si>
  <si>
    <t xml:space="preserve">Луцик Милана  </t>
  </si>
  <si>
    <t xml:space="preserve">Мартьянов Михаил </t>
  </si>
  <si>
    <t xml:space="preserve">Махаури Аниса  </t>
  </si>
  <si>
    <t xml:space="preserve">Позднякова Милана </t>
  </si>
  <si>
    <t xml:space="preserve">Попов Никита  </t>
  </si>
  <si>
    <t xml:space="preserve">Попова Анна  </t>
  </si>
  <si>
    <t xml:space="preserve">Семенов Евгений  </t>
  </si>
  <si>
    <t xml:space="preserve">Соловьев Алексей </t>
  </si>
  <si>
    <t xml:space="preserve">Тлеубердыев   </t>
  </si>
  <si>
    <t xml:space="preserve">Токабаева Сания </t>
  </si>
  <si>
    <t xml:space="preserve">Тусупов Рустам </t>
  </si>
  <si>
    <t xml:space="preserve">Щербаков Николай  </t>
  </si>
  <si>
    <t xml:space="preserve">Барабаш  Илья  </t>
  </si>
  <si>
    <t xml:space="preserve">Даутова Карина  </t>
  </si>
  <si>
    <t xml:space="preserve">Жанаев Рустам </t>
  </si>
  <si>
    <t xml:space="preserve">Караева Айсулу  </t>
  </si>
  <si>
    <t xml:space="preserve">Кенес Алишер  </t>
  </si>
  <si>
    <t xml:space="preserve">Кутасевич Георгий  </t>
  </si>
  <si>
    <t xml:space="preserve">Лапина Анастасия </t>
  </si>
  <si>
    <t xml:space="preserve">Лесник Наталья  </t>
  </si>
  <si>
    <t xml:space="preserve">Ломтева Александра  </t>
  </si>
  <si>
    <t xml:space="preserve">Пархоменко Артем  </t>
  </si>
  <si>
    <t xml:space="preserve">Паршуев Артур </t>
  </si>
  <si>
    <t xml:space="preserve">Полстянкин Никита  </t>
  </si>
  <si>
    <t xml:space="preserve">Путинцев Иван </t>
  </si>
  <si>
    <t xml:space="preserve">Романевич Максим  </t>
  </si>
  <si>
    <t xml:space="preserve">Сметанина Карина </t>
  </si>
  <si>
    <t xml:space="preserve">Теплов Станислав  </t>
  </si>
  <si>
    <t xml:space="preserve">Увакова Камила  </t>
  </si>
  <si>
    <t xml:space="preserve">Поддубная Екатерина  </t>
  </si>
  <si>
    <t xml:space="preserve">Шотова Камила  </t>
  </si>
  <si>
    <t xml:space="preserve">Шавракова Марина  </t>
  </si>
  <si>
    <t xml:space="preserve">Эрназаров Сиявуш  </t>
  </si>
  <si>
    <t xml:space="preserve">Усенова Дана </t>
  </si>
  <si>
    <t>Итоги пробного тестирования по ВОУД школ города Павлодара   2013-2014  год 9 кл (7.10.-12.10.2013)</t>
  </si>
  <si>
    <t>н</t>
  </si>
  <si>
    <t>Раисова Айнель</t>
  </si>
  <si>
    <t>Итоги пробного тестирования по ВОУД школ города Павлодара   2013-2014  год 9 кл (14.10.-19.10.2013)</t>
  </si>
  <si>
    <t>Итоги пробного тестирования по ВОУД школ города Павлодара   2013-2014  год 9 кл (21.10.-26.10.2013)</t>
  </si>
  <si>
    <t>Итоги пробного тестирования по ВОУД школ города Павлодара   2013-2014  год 9 кл (28.10.-2.11.2013)</t>
  </si>
  <si>
    <t>Выписка из протокола заседания родительского собрания 9а и 9б классов от 14.11.2013 года</t>
  </si>
  <si>
    <t>Слушали: 1. Знакомство с   Инструкцией по организации и проведению внешней оценки учебных достижений в организациях образования Республики Казахстан:</t>
  </si>
  <si>
    <t>С Инструкцией ознакомлены родители и  учащиеся:</t>
  </si>
  <si>
    <t>родители</t>
  </si>
  <si>
    <t>учащиеся</t>
  </si>
  <si>
    <t>Итоги пробного тестирования по ВОУД школ города Павлодара   2013-2014  год 9 кл (11.11.-16.11.2013)</t>
  </si>
  <si>
    <t>Терешко Руслан</t>
  </si>
  <si>
    <t>Итоги пробного тестирования по ВОУД школ города Павлодара   2013-2014  год 9 кл (18.11.-23.11.2013)</t>
  </si>
  <si>
    <t xml:space="preserve">н </t>
  </si>
  <si>
    <t>Итоги пробного тестирования по ВОУД школ города Павлодара   2013-2014  год 9 кл (25.11.-29.11.2013)</t>
  </si>
  <si>
    <t>Итоги пробного тестирования по ВОУД школ города Павлодара   2013-2014  год 9 кл 9.12.-14.12.2013)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</si>
</sst>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419]mmmm\ yyyy;@"/>
    <numFmt numFmtId="166" formatCode="dd/mm/yy;@"/>
    <numFmt numFmtId="167" formatCode="0000"/>
    <numFmt numFmtId="168" formatCode="0.0%"/>
  </numFmts>
  <fonts count="29">
    <font>
      <sz val="10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 Cyr"/>
      <family val="0"/>
    </font>
    <font>
      <b/>
      <sz val="14"/>
      <name val="Arial Cyr"/>
      <family val="0"/>
    </font>
    <font>
      <sz val="14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15" borderId="7" applyNumberFormat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24" fillId="0" borderId="10" xfId="52" applyNumberFormat="1" applyFont="1" applyFill="1" applyBorder="1" applyAlignment="1">
      <alignment horizontal="center" vertical="center" textRotation="90" wrapText="1"/>
      <protection/>
    </xf>
    <xf numFmtId="164" fontId="25" fillId="0" borderId="10" xfId="52" applyNumberFormat="1" applyFont="1" applyFill="1" applyBorder="1" applyAlignment="1">
      <alignment horizontal="center" vertical="center" textRotation="90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3" fillId="0" borderId="10" xfId="52" applyFont="1" applyFill="1" applyBorder="1" applyAlignment="1">
      <alignment horizontal="center" vertical="center" textRotation="90" wrapText="1"/>
      <protection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49" fontId="26" fillId="0" borderId="10" xfId="0" applyNumberFormat="1" applyFont="1" applyBorder="1" applyAlignment="1" applyProtection="1">
      <alignment vertical="center" wrapText="1"/>
      <protection locked="0"/>
    </xf>
    <xf numFmtId="49" fontId="0" fillId="0" borderId="10" xfId="0" applyNumberFormat="1" applyFont="1" applyFill="1" applyBorder="1" applyAlignment="1">
      <alignment horizontal="left" vertical="center" wrapText="1"/>
    </xf>
    <xf numFmtId="49" fontId="26" fillId="2" borderId="10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25" fillId="18" borderId="10" xfId="52" applyNumberFormat="1" applyFont="1" applyFill="1" applyBorder="1" applyAlignment="1">
      <alignment horizontal="center" vertical="center" textRotation="90" wrapText="1"/>
      <protection/>
    </xf>
    <xf numFmtId="0" fontId="0" fillId="18" borderId="10" xfId="0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0" fontId="0" fillId="17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27" fillId="9" borderId="10" xfId="0" applyFont="1" applyFill="1" applyBorder="1" applyAlignment="1">
      <alignment vertical="center"/>
    </xf>
    <xf numFmtId="0" fontId="27" fillId="9" borderId="10" xfId="0" applyFont="1" applyFill="1" applyBorder="1" applyAlignment="1">
      <alignment vertical="center" wrapText="1"/>
    </xf>
    <xf numFmtId="0" fontId="27" fillId="9" borderId="10" xfId="0" applyFont="1" applyFill="1" applyBorder="1" applyAlignment="1">
      <alignment horizontal="center"/>
    </xf>
    <xf numFmtId="2" fontId="27" fillId="9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27" fillId="9" borderId="10" xfId="0" applyNumberFormat="1" applyFont="1" applyFill="1" applyBorder="1" applyAlignment="1">
      <alignment vertical="center"/>
    </xf>
    <xf numFmtId="2" fontId="27" fillId="9" borderId="10" xfId="0" applyNumberFormat="1" applyFont="1" applyFill="1" applyBorder="1" applyAlignment="1">
      <alignment vertical="center" wrapText="1"/>
    </xf>
    <xf numFmtId="0" fontId="0" fillId="8" borderId="10" xfId="0" applyFill="1" applyBorder="1" applyAlignment="1">
      <alignment horizontal="center"/>
    </xf>
    <xf numFmtId="2" fontId="27" fillId="9" borderId="10" xfId="0" applyNumberFormat="1" applyFont="1" applyFill="1" applyBorder="1" applyAlignment="1">
      <alignment horizontal="center"/>
    </xf>
    <xf numFmtId="0" fontId="28" fillId="9" borderId="10" xfId="0" applyFont="1" applyFill="1" applyBorder="1" applyAlignment="1">
      <alignment vertical="center"/>
    </xf>
    <xf numFmtId="0" fontId="0" fillId="9" borderId="10" xfId="0" applyFont="1" applyFill="1" applyBorder="1" applyAlignment="1">
      <alignment vertical="center"/>
    </xf>
    <xf numFmtId="0" fontId="28" fillId="9" borderId="10" xfId="0" applyFont="1" applyFill="1" applyBorder="1" applyAlignment="1">
      <alignment horizontal="center"/>
    </xf>
    <xf numFmtId="0" fontId="28" fillId="9" borderId="10" xfId="0" applyFont="1" applyFill="1" applyBorder="1" applyAlignment="1">
      <alignment vertical="center" wrapText="1"/>
    </xf>
    <xf numFmtId="0" fontId="28" fillId="9" borderId="10" xfId="0" applyFont="1" applyFill="1" applyBorder="1" applyAlignment="1">
      <alignment horizontal="center" vertical="center"/>
    </xf>
    <xf numFmtId="164" fontId="25" fillId="2" borderId="10" xfId="52" applyNumberFormat="1" applyFont="1" applyFill="1" applyBorder="1" applyAlignment="1">
      <alignment horizontal="center" vertical="center" textRotation="90" wrapText="1"/>
      <protection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 wrapText="1"/>
    </xf>
    <xf numFmtId="49" fontId="0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 applyProtection="1">
      <alignment vertical="center" wrapText="1"/>
      <protection locked="0"/>
    </xf>
    <xf numFmtId="0" fontId="0" fillId="9" borderId="1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left" vertical="center" wrapText="1"/>
    </xf>
    <xf numFmtId="0" fontId="0" fillId="9" borderId="10" xfId="0" applyFill="1" applyBorder="1" applyAlignment="1">
      <alignment horizontal="center"/>
    </xf>
    <xf numFmtId="0" fontId="0" fillId="9" borderId="10" xfId="0" applyFill="1" applyBorder="1" applyAlignment="1">
      <alignment horizontal="center" vertical="center"/>
    </xf>
    <xf numFmtId="49" fontId="0" fillId="9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9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9" borderId="10" xfId="0" applyNumberFormat="1" applyFont="1" applyFill="1" applyBorder="1" applyAlignment="1">
      <alignment horizontal="left" vertical="center" wrapText="1"/>
    </xf>
    <xf numFmtId="0" fontId="0" fillId="9" borderId="10" xfId="0" applyFont="1" applyFill="1" applyBorder="1" applyAlignment="1">
      <alignment horizontal="left" vertical="center" wrapText="1"/>
    </xf>
    <xf numFmtId="49" fontId="26" fillId="9" borderId="10" xfId="0" applyNumberFormat="1" applyFont="1" applyFill="1" applyBorder="1" applyAlignment="1" applyProtection="1">
      <alignment vertical="center" wrapText="1"/>
      <protection locked="0"/>
    </xf>
    <xf numFmtId="49" fontId="2" fillId="3" borderId="10" xfId="0" applyNumberFormat="1" applyFont="1" applyFill="1" applyBorder="1" applyAlignment="1">
      <alignment horizontal="left" vertical="center" wrapText="1"/>
    </xf>
    <xf numFmtId="0" fontId="0" fillId="8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left" vertical="center" wrapText="1"/>
    </xf>
    <xf numFmtId="49" fontId="2" fillId="8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8" borderId="10" xfId="0" applyNumberFormat="1" applyFont="1" applyFill="1" applyBorder="1" applyAlignment="1" applyProtection="1">
      <alignment vertical="center" wrapText="1"/>
      <protection locked="0"/>
    </xf>
    <xf numFmtId="2" fontId="0" fillId="0" borderId="10" xfId="0" applyNumberFormat="1" applyBorder="1" applyAlignment="1">
      <alignment horizontal="center"/>
    </xf>
    <xf numFmtId="49" fontId="0" fillId="8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8" borderId="10" xfId="0" applyNumberFormat="1" applyFont="1" applyFill="1" applyBorder="1" applyAlignment="1">
      <alignment horizontal="left" vertical="center" wrapText="1"/>
    </xf>
    <xf numFmtId="0" fontId="0" fillId="8" borderId="10" xfId="0" applyFont="1" applyFill="1" applyBorder="1" applyAlignment="1">
      <alignment horizontal="left" vertical="center" wrapText="1"/>
    </xf>
    <xf numFmtId="0" fontId="0" fillId="18" borderId="10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left" vertical="center" wrapText="1"/>
    </xf>
    <xf numFmtId="0" fontId="5" fillId="18" borderId="10" xfId="0" applyFont="1" applyFill="1" applyBorder="1" applyAlignment="1">
      <alignment horizontal="center" vertical="center"/>
    </xf>
    <xf numFmtId="49" fontId="0" fillId="18" borderId="10" xfId="0" applyNumberFormat="1" applyFont="1" applyFill="1" applyBorder="1" applyAlignment="1">
      <alignment horizontal="left" vertical="center" wrapText="1"/>
    </xf>
    <xf numFmtId="49" fontId="26" fillId="18" borderId="10" xfId="0" applyNumberFormat="1" applyFont="1" applyFill="1" applyBorder="1" applyAlignment="1" applyProtection="1">
      <alignment vertical="center" wrapText="1"/>
      <protection locked="0"/>
    </xf>
    <xf numFmtId="49" fontId="0" fillId="18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18" borderId="10" xfId="0" applyFont="1" applyFill="1" applyBorder="1" applyAlignment="1">
      <alignment horizontal="left" vertical="center" wrapText="1"/>
    </xf>
    <xf numFmtId="49" fontId="2" fillId="18" borderId="10" xfId="0" applyNumberFormat="1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center" vertical="center" textRotation="90" wrapText="1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textRotation="90" wrapText="1"/>
      <protection/>
    </xf>
    <xf numFmtId="0" fontId="3" fillId="0" borderId="11" xfId="52" applyFont="1" applyFill="1" applyBorder="1" applyAlignment="1">
      <alignment horizontal="center" vertical="center" textRotation="90" wrapText="1"/>
      <protection/>
    </xf>
    <xf numFmtId="0" fontId="0" fillId="0" borderId="13" xfId="0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5" fillId="8" borderId="10" xfId="0" applyFont="1" applyFill="1" applyBorder="1" applyAlignment="1">
      <alignment horizontal="center" vertical="center"/>
    </xf>
    <xf numFmtId="49" fontId="2" fillId="8" borderId="10" xfId="0" applyNumberFormat="1" applyFont="1" applyFill="1" applyBorder="1" applyAlignment="1">
      <alignment horizontal="left" vertical="center" wrapText="1"/>
    </xf>
    <xf numFmtId="49" fontId="0" fillId="3" borderId="10" xfId="0" applyNumberFormat="1" applyFont="1" applyFill="1" applyBorder="1" applyAlignment="1">
      <alignment horizontal="left" vertical="center" wrapText="1"/>
    </xf>
    <xf numFmtId="49" fontId="2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17" borderId="10" xfId="0" applyFont="1" applyFill="1" applyBorder="1" applyAlignment="1">
      <alignment horizontal="center" vertical="center"/>
    </xf>
    <xf numFmtId="0" fontId="0" fillId="17" borderId="10" xfId="0" applyFill="1" applyBorder="1" applyAlignment="1">
      <alignment vertical="center" wrapText="1"/>
    </xf>
    <xf numFmtId="2" fontId="0" fillId="17" borderId="10" xfId="0" applyNumberForma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5" xfId="53"/>
    <cellStyle name="Обычный 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Q4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2">
      <selection activeCell="I3" sqref="I3"/>
    </sheetView>
  </sheetViews>
  <sheetFormatPr defaultColWidth="9.00390625" defaultRowHeight="12.75"/>
  <cols>
    <col min="1" max="1" width="5.75390625" style="0" customWidth="1"/>
    <col min="2" max="2" width="26.375" style="0" customWidth="1"/>
    <col min="3" max="3" width="11.75390625" style="0" customWidth="1"/>
    <col min="4" max="4" width="12.125" style="0" customWidth="1"/>
    <col min="5" max="5" width="11.00390625" style="0" customWidth="1"/>
    <col min="6" max="6" width="10.375" style="0" customWidth="1"/>
    <col min="7" max="7" width="12.75390625" style="0" customWidth="1"/>
  </cols>
  <sheetData>
    <row r="1" spans="1:7" ht="34.5" customHeight="1">
      <c r="A1" s="88" t="s">
        <v>58</v>
      </c>
      <c r="B1" s="88"/>
      <c r="C1" s="88"/>
      <c r="D1" s="88"/>
      <c r="E1" s="88"/>
      <c r="F1" s="88"/>
      <c r="G1" s="88"/>
    </row>
    <row r="2" spans="1:7" ht="25.5">
      <c r="A2" s="89" t="s">
        <v>10</v>
      </c>
      <c r="B2" s="8"/>
      <c r="C2" s="6" t="s">
        <v>0</v>
      </c>
      <c r="D2" s="90" t="s">
        <v>1</v>
      </c>
      <c r="E2" s="90"/>
      <c r="F2" s="90"/>
      <c r="G2" s="90"/>
    </row>
    <row r="3" spans="1:7" ht="86.25" customHeight="1">
      <c r="A3" s="89"/>
      <c r="B3" s="8" t="s">
        <v>12</v>
      </c>
      <c r="C3" s="4" t="s">
        <v>11</v>
      </c>
      <c r="D3" s="5" t="s">
        <v>2</v>
      </c>
      <c r="E3" s="5" t="s">
        <v>3</v>
      </c>
      <c r="F3" s="24" t="s">
        <v>5</v>
      </c>
      <c r="G3" s="5" t="s">
        <v>9</v>
      </c>
    </row>
    <row r="4" spans="1:7" ht="15">
      <c r="A4" s="9">
        <v>1</v>
      </c>
      <c r="B4" s="17" t="s">
        <v>36</v>
      </c>
      <c r="C4" s="32" t="s">
        <v>56</v>
      </c>
      <c r="D4" s="33" t="s">
        <v>56</v>
      </c>
      <c r="E4" s="33" t="s">
        <v>56</v>
      </c>
      <c r="F4" s="33" t="s">
        <v>56</v>
      </c>
      <c r="G4" s="33" t="s">
        <v>56</v>
      </c>
    </row>
    <row r="5" spans="1:7" ht="12.75">
      <c r="A5" s="11">
        <v>2</v>
      </c>
      <c r="B5" s="20" t="s">
        <v>44</v>
      </c>
      <c r="C5" s="33" t="s">
        <v>56</v>
      </c>
      <c r="D5" s="33" t="s">
        <v>56</v>
      </c>
      <c r="E5" s="33" t="s">
        <v>56</v>
      </c>
      <c r="F5" s="33" t="s">
        <v>56</v>
      </c>
      <c r="G5" s="33" t="s">
        <v>56</v>
      </c>
    </row>
    <row r="6" spans="1:7" ht="12.75">
      <c r="A6" s="11">
        <v>3</v>
      </c>
      <c r="B6" s="20" t="s">
        <v>45</v>
      </c>
      <c r="C6" s="33" t="s">
        <v>56</v>
      </c>
      <c r="D6" s="33" t="s">
        <v>56</v>
      </c>
      <c r="E6" s="33" t="s">
        <v>56</v>
      </c>
      <c r="F6" s="33" t="s">
        <v>56</v>
      </c>
      <c r="G6" s="33" t="s">
        <v>56</v>
      </c>
    </row>
    <row r="7" spans="1:7" ht="15">
      <c r="A7" s="9">
        <v>4</v>
      </c>
      <c r="B7" s="21" t="s">
        <v>46</v>
      </c>
      <c r="C7" s="32" t="s">
        <v>56</v>
      </c>
      <c r="D7" s="33" t="s">
        <v>56</v>
      </c>
      <c r="E7" s="33" t="s">
        <v>56</v>
      </c>
      <c r="F7" s="33" t="s">
        <v>56</v>
      </c>
      <c r="G7" s="33" t="s">
        <v>56</v>
      </c>
    </row>
    <row r="8" spans="1:7" ht="12.75">
      <c r="A8" s="11">
        <v>5</v>
      </c>
      <c r="B8" s="10" t="s">
        <v>50</v>
      </c>
      <c r="C8" s="32" t="s">
        <v>56</v>
      </c>
      <c r="D8" s="33" t="s">
        <v>56</v>
      </c>
      <c r="E8" s="33" t="s">
        <v>56</v>
      </c>
      <c r="F8" s="33" t="s">
        <v>56</v>
      </c>
      <c r="G8" s="33" t="s">
        <v>56</v>
      </c>
    </row>
    <row r="9" spans="1:7" ht="12.75">
      <c r="A9" s="11">
        <v>6</v>
      </c>
      <c r="B9" s="10" t="s">
        <v>53</v>
      </c>
      <c r="C9" s="32" t="s">
        <v>56</v>
      </c>
      <c r="D9" s="33" t="s">
        <v>56</v>
      </c>
      <c r="E9" s="33" t="s">
        <v>56</v>
      </c>
      <c r="F9" s="33" t="s">
        <v>56</v>
      </c>
      <c r="G9" s="33" t="s">
        <v>56</v>
      </c>
    </row>
    <row r="10" spans="1:7" ht="15">
      <c r="A10" s="9">
        <v>7</v>
      </c>
      <c r="B10" s="10" t="s">
        <v>51</v>
      </c>
      <c r="C10" s="3">
        <f aca="true" t="shared" si="0" ref="C10:C19">SUM(D10:G10)</f>
        <v>57</v>
      </c>
      <c r="D10" s="23">
        <v>19</v>
      </c>
      <c r="E10" s="22">
        <v>17</v>
      </c>
      <c r="F10" s="23">
        <v>10</v>
      </c>
      <c r="G10" s="22">
        <v>11</v>
      </c>
    </row>
    <row r="11" spans="1:7" ht="12.75">
      <c r="A11" s="11">
        <v>8</v>
      </c>
      <c r="B11" s="10" t="s">
        <v>17</v>
      </c>
      <c r="C11" s="42">
        <f t="shared" si="0"/>
        <v>46</v>
      </c>
      <c r="D11" s="34">
        <v>12</v>
      </c>
      <c r="E11" s="34">
        <v>18</v>
      </c>
      <c r="F11" s="34">
        <v>7</v>
      </c>
      <c r="G11" s="34">
        <v>9</v>
      </c>
    </row>
    <row r="12" spans="1:7" ht="12.75">
      <c r="A12" s="11">
        <v>9</v>
      </c>
      <c r="B12" s="10" t="s">
        <v>37</v>
      </c>
      <c r="C12" s="42">
        <f t="shared" si="0"/>
        <v>46</v>
      </c>
      <c r="D12" s="42">
        <v>13</v>
      </c>
      <c r="E12" s="34">
        <v>14</v>
      </c>
      <c r="F12" s="34">
        <v>10</v>
      </c>
      <c r="G12" s="34">
        <v>9</v>
      </c>
    </row>
    <row r="13" spans="1:7" ht="15">
      <c r="A13" s="9">
        <v>10</v>
      </c>
      <c r="B13" s="10" t="s">
        <v>38</v>
      </c>
      <c r="C13" s="42">
        <f t="shared" si="0"/>
        <v>44</v>
      </c>
      <c r="D13" s="34">
        <v>10</v>
      </c>
      <c r="E13" s="34">
        <v>14</v>
      </c>
      <c r="F13" s="34">
        <v>6</v>
      </c>
      <c r="G13" s="34">
        <v>14</v>
      </c>
    </row>
    <row r="14" spans="1:7" ht="12.75">
      <c r="A14" s="11">
        <v>11</v>
      </c>
      <c r="B14" s="16" t="s">
        <v>35</v>
      </c>
      <c r="C14" s="42">
        <f t="shared" si="0"/>
        <v>43</v>
      </c>
      <c r="D14" s="34">
        <v>13</v>
      </c>
      <c r="E14" s="34">
        <v>11</v>
      </c>
      <c r="F14" s="34">
        <v>4</v>
      </c>
      <c r="G14" s="34">
        <v>15</v>
      </c>
    </row>
    <row r="15" spans="1:7" ht="12.75">
      <c r="A15" s="11">
        <v>12</v>
      </c>
      <c r="B15" s="10" t="s">
        <v>57</v>
      </c>
      <c r="C15" s="42">
        <f t="shared" si="0"/>
        <v>42</v>
      </c>
      <c r="D15" s="42">
        <v>11</v>
      </c>
      <c r="E15" s="34">
        <v>7</v>
      </c>
      <c r="F15" s="34">
        <v>9</v>
      </c>
      <c r="G15" s="34">
        <v>15</v>
      </c>
    </row>
    <row r="16" spans="1:7" ht="15">
      <c r="A16" s="9">
        <v>13</v>
      </c>
      <c r="B16" s="10" t="s">
        <v>31</v>
      </c>
      <c r="C16" s="42">
        <f t="shared" si="0"/>
        <v>41</v>
      </c>
      <c r="D16" s="34">
        <v>9</v>
      </c>
      <c r="E16" s="34">
        <v>17</v>
      </c>
      <c r="F16" s="34">
        <v>5</v>
      </c>
      <c r="G16" s="34">
        <v>10</v>
      </c>
    </row>
    <row r="17" spans="1:7" ht="12.75">
      <c r="A17" s="11">
        <v>14</v>
      </c>
      <c r="B17" s="18" t="s">
        <v>40</v>
      </c>
      <c r="C17" s="42">
        <f t="shared" si="0"/>
        <v>41</v>
      </c>
      <c r="D17" s="34">
        <v>11</v>
      </c>
      <c r="E17" s="34">
        <v>11</v>
      </c>
      <c r="F17" s="34">
        <v>5</v>
      </c>
      <c r="G17" s="34">
        <v>14</v>
      </c>
    </row>
    <row r="18" spans="1:7" ht="12.75">
      <c r="A18" s="11">
        <v>15</v>
      </c>
      <c r="B18" s="10" t="s">
        <v>49</v>
      </c>
      <c r="C18" s="42">
        <f t="shared" si="0"/>
        <v>40</v>
      </c>
      <c r="D18" s="34">
        <v>6</v>
      </c>
      <c r="E18" s="34">
        <v>10</v>
      </c>
      <c r="F18" s="34">
        <v>12</v>
      </c>
      <c r="G18" s="34">
        <v>12</v>
      </c>
    </row>
    <row r="19" spans="1:7" ht="15">
      <c r="A19" s="9">
        <v>16</v>
      </c>
      <c r="B19" s="14" t="s">
        <v>33</v>
      </c>
      <c r="C19" s="42">
        <f t="shared" si="0"/>
        <v>39</v>
      </c>
      <c r="D19" s="34">
        <v>9</v>
      </c>
      <c r="E19" s="34">
        <v>11</v>
      </c>
      <c r="F19" s="34">
        <v>6</v>
      </c>
      <c r="G19" s="34">
        <v>13</v>
      </c>
    </row>
    <row r="20" spans="1:7" ht="12.75">
      <c r="A20" s="11">
        <v>17</v>
      </c>
      <c r="B20" s="10" t="s">
        <v>13</v>
      </c>
      <c r="C20" s="42">
        <f>SUM(C28)</f>
        <v>31</v>
      </c>
      <c r="D20" s="34">
        <v>7</v>
      </c>
      <c r="E20" s="34">
        <v>11</v>
      </c>
      <c r="F20" s="34">
        <v>10</v>
      </c>
      <c r="G20" s="34">
        <v>6</v>
      </c>
    </row>
    <row r="21" spans="1:7" ht="12.75">
      <c r="A21" s="11">
        <v>18</v>
      </c>
      <c r="B21" s="10" t="s">
        <v>21</v>
      </c>
      <c r="C21" s="42">
        <f aca="true" t="shared" si="1" ref="C21:C46">SUM(D21:G21)</f>
        <v>37</v>
      </c>
      <c r="D21" s="34">
        <v>9</v>
      </c>
      <c r="E21" s="34">
        <v>10</v>
      </c>
      <c r="F21" s="34">
        <v>8</v>
      </c>
      <c r="G21" s="34">
        <v>10</v>
      </c>
    </row>
    <row r="22" spans="1:7" ht="15">
      <c r="A22" s="9">
        <v>19</v>
      </c>
      <c r="B22" s="10" t="s">
        <v>22</v>
      </c>
      <c r="C22" s="42">
        <f t="shared" si="1"/>
        <v>35</v>
      </c>
      <c r="D22" s="34">
        <v>7</v>
      </c>
      <c r="E22" s="34">
        <v>14</v>
      </c>
      <c r="F22" s="34">
        <v>6</v>
      </c>
      <c r="G22" s="34">
        <v>8</v>
      </c>
    </row>
    <row r="23" spans="1:7" ht="12.75">
      <c r="A23" s="11">
        <v>20</v>
      </c>
      <c r="B23" s="10" t="s">
        <v>30</v>
      </c>
      <c r="C23" s="42">
        <f t="shared" si="1"/>
        <v>35</v>
      </c>
      <c r="D23" s="34">
        <v>9</v>
      </c>
      <c r="E23" s="34">
        <v>16</v>
      </c>
      <c r="F23" s="34">
        <v>2</v>
      </c>
      <c r="G23" s="34">
        <v>8</v>
      </c>
    </row>
    <row r="24" spans="1:7" ht="12.75">
      <c r="A24" s="11">
        <v>21</v>
      </c>
      <c r="B24" s="10" t="s">
        <v>47</v>
      </c>
      <c r="C24" s="42">
        <f t="shared" si="1"/>
        <v>35</v>
      </c>
      <c r="D24" s="34">
        <v>11</v>
      </c>
      <c r="E24" s="34">
        <v>11</v>
      </c>
      <c r="F24" s="34">
        <v>6</v>
      </c>
      <c r="G24" s="34">
        <v>7</v>
      </c>
    </row>
    <row r="25" spans="1:7" ht="15">
      <c r="A25" s="9">
        <v>22</v>
      </c>
      <c r="B25" s="10" t="s">
        <v>28</v>
      </c>
      <c r="C25" s="42">
        <f t="shared" si="1"/>
        <v>34</v>
      </c>
      <c r="D25" s="34">
        <v>9</v>
      </c>
      <c r="E25" s="34">
        <v>16</v>
      </c>
      <c r="F25" s="34">
        <v>4</v>
      </c>
      <c r="G25" s="34">
        <v>5</v>
      </c>
    </row>
    <row r="26" spans="1:7" ht="12.75">
      <c r="A26" s="11">
        <v>23</v>
      </c>
      <c r="B26" s="10" t="s">
        <v>25</v>
      </c>
      <c r="C26" s="42">
        <f t="shared" si="1"/>
        <v>32</v>
      </c>
      <c r="D26" s="34">
        <v>6</v>
      </c>
      <c r="E26" s="34">
        <v>15</v>
      </c>
      <c r="F26" s="34">
        <v>7</v>
      </c>
      <c r="G26" s="34">
        <v>4</v>
      </c>
    </row>
    <row r="27" spans="1:7" ht="12.75">
      <c r="A27" s="11">
        <v>24</v>
      </c>
      <c r="B27" s="10" t="s">
        <v>39</v>
      </c>
      <c r="C27" s="42">
        <f t="shared" si="1"/>
        <v>32</v>
      </c>
      <c r="D27" s="34">
        <v>10</v>
      </c>
      <c r="E27" s="34">
        <v>12</v>
      </c>
      <c r="F27" s="34">
        <v>8</v>
      </c>
      <c r="G27" s="34">
        <v>2</v>
      </c>
    </row>
    <row r="28" spans="1:7" ht="15">
      <c r="A28" s="9">
        <v>25</v>
      </c>
      <c r="B28" s="10" t="s">
        <v>14</v>
      </c>
      <c r="C28" s="42">
        <f t="shared" si="1"/>
        <v>31</v>
      </c>
      <c r="D28" s="34">
        <v>3</v>
      </c>
      <c r="E28" s="34">
        <v>17</v>
      </c>
      <c r="F28" s="34">
        <v>6</v>
      </c>
      <c r="G28" s="34">
        <v>5</v>
      </c>
    </row>
    <row r="29" spans="1:7" ht="12.75">
      <c r="A29" s="11">
        <v>26</v>
      </c>
      <c r="B29" s="10" t="s">
        <v>16</v>
      </c>
      <c r="C29" s="42">
        <f t="shared" si="1"/>
        <v>29</v>
      </c>
      <c r="D29" s="34">
        <v>4</v>
      </c>
      <c r="E29" s="34">
        <v>11</v>
      </c>
      <c r="F29" s="34">
        <v>3</v>
      </c>
      <c r="G29" s="34">
        <v>11</v>
      </c>
    </row>
    <row r="30" spans="1:7" ht="12.75">
      <c r="A30" s="11">
        <v>27</v>
      </c>
      <c r="B30" s="13" t="s">
        <v>20</v>
      </c>
      <c r="C30" s="42">
        <f t="shared" si="1"/>
        <v>29</v>
      </c>
      <c r="D30" s="34">
        <v>9</v>
      </c>
      <c r="E30" s="34">
        <v>9</v>
      </c>
      <c r="F30" s="34">
        <v>6</v>
      </c>
      <c r="G30" s="34">
        <v>5</v>
      </c>
    </row>
    <row r="31" spans="1:7" ht="15">
      <c r="A31" s="9">
        <v>28</v>
      </c>
      <c r="B31" s="10" t="s">
        <v>24</v>
      </c>
      <c r="C31" s="42">
        <f t="shared" si="1"/>
        <v>28</v>
      </c>
      <c r="D31" s="34">
        <v>7</v>
      </c>
      <c r="E31" s="34">
        <v>14</v>
      </c>
      <c r="F31" s="34">
        <v>0</v>
      </c>
      <c r="G31" s="34">
        <v>7</v>
      </c>
    </row>
    <row r="32" spans="1:7" ht="12.75">
      <c r="A32" s="11">
        <v>29</v>
      </c>
      <c r="B32" s="10" t="s">
        <v>29</v>
      </c>
      <c r="C32" s="42">
        <f t="shared" si="1"/>
        <v>28</v>
      </c>
      <c r="D32" s="34">
        <v>8</v>
      </c>
      <c r="E32" s="34">
        <v>8</v>
      </c>
      <c r="F32" s="34">
        <v>6</v>
      </c>
      <c r="G32" s="34">
        <v>6</v>
      </c>
    </row>
    <row r="33" spans="1:7" ht="12.75">
      <c r="A33" s="11">
        <v>30</v>
      </c>
      <c r="B33" s="10" t="s">
        <v>48</v>
      </c>
      <c r="C33" s="42">
        <f t="shared" si="1"/>
        <v>28</v>
      </c>
      <c r="D33" s="34">
        <v>5</v>
      </c>
      <c r="E33" s="34">
        <v>11</v>
      </c>
      <c r="F33" s="34">
        <v>4</v>
      </c>
      <c r="G33" s="34">
        <v>8</v>
      </c>
    </row>
    <row r="34" spans="1:7" ht="15">
      <c r="A34" s="9">
        <v>31</v>
      </c>
      <c r="B34" s="10" t="s">
        <v>52</v>
      </c>
      <c r="C34" s="42">
        <f t="shared" si="1"/>
        <v>28</v>
      </c>
      <c r="D34" s="34">
        <v>6</v>
      </c>
      <c r="E34" s="34">
        <v>11</v>
      </c>
      <c r="F34" s="34">
        <v>4</v>
      </c>
      <c r="G34" s="34">
        <v>7</v>
      </c>
    </row>
    <row r="35" spans="1:7" ht="12.75">
      <c r="A35" s="11">
        <v>32</v>
      </c>
      <c r="B35" s="10" t="s">
        <v>19</v>
      </c>
      <c r="C35" s="42">
        <f t="shared" si="1"/>
        <v>27</v>
      </c>
      <c r="D35" s="34">
        <v>11</v>
      </c>
      <c r="E35" s="34">
        <v>6</v>
      </c>
      <c r="F35" s="34">
        <v>6</v>
      </c>
      <c r="G35" s="34">
        <v>4</v>
      </c>
    </row>
    <row r="36" spans="1:7" ht="12.75">
      <c r="A36" s="11">
        <v>33</v>
      </c>
      <c r="B36" s="10" t="s">
        <v>41</v>
      </c>
      <c r="C36" s="42">
        <f t="shared" si="1"/>
        <v>27</v>
      </c>
      <c r="D36" s="34">
        <v>12</v>
      </c>
      <c r="E36" s="34">
        <v>6</v>
      </c>
      <c r="F36" s="34">
        <v>5</v>
      </c>
      <c r="G36" s="34">
        <v>4</v>
      </c>
    </row>
    <row r="37" spans="1:7" ht="15">
      <c r="A37" s="9">
        <v>34</v>
      </c>
      <c r="B37" s="13" t="s">
        <v>23</v>
      </c>
      <c r="C37" s="42">
        <f t="shared" si="1"/>
        <v>26</v>
      </c>
      <c r="D37" s="34">
        <v>10</v>
      </c>
      <c r="E37" s="34">
        <v>8</v>
      </c>
      <c r="F37" s="34">
        <v>2</v>
      </c>
      <c r="G37" s="34">
        <v>6</v>
      </c>
    </row>
    <row r="38" spans="1:7" ht="12.75">
      <c r="A38" s="11">
        <v>35</v>
      </c>
      <c r="B38" s="10" t="s">
        <v>26</v>
      </c>
      <c r="C38" s="42">
        <f t="shared" si="1"/>
        <v>26</v>
      </c>
      <c r="D38" s="34">
        <v>5</v>
      </c>
      <c r="E38" s="34">
        <v>12</v>
      </c>
      <c r="F38" s="34">
        <v>2</v>
      </c>
      <c r="G38" s="34">
        <v>7</v>
      </c>
    </row>
    <row r="39" spans="1:7" ht="12.75">
      <c r="A39" s="11">
        <v>36</v>
      </c>
      <c r="B39" s="10" t="s">
        <v>32</v>
      </c>
      <c r="C39" s="42">
        <f t="shared" si="1"/>
        <v>24</v>
      </c>
      <c r="D39" s="34">
        <v>9</v>
      </c>
      <c r="E39" s="34">
        <v>11</v>
      </c>
      <c r="F39" s="34">
        <v>3</v>
      </c>
      <c r="G39" s="34">
        <v>1</v>
      </c>
    </row>
    <row r="40" spans="1:7" ht="15">
      <c r="A40" s="9">
        <v>37</v>
      </c>
      <c r="B40" s="17" t="s">
        <v>42</v>
      </c>
      <c r="C40" s="42">
        <f t="shared" si="1"/>
        <v>24</v>
      </c>
      <c r="D40" s="34">
        <v>2</v>
      </c>
      <c r="E40" s="34">
        <v>11</v>
      </c>
      <c r="F40" s="34">
        <v>6</v>
      </c>
      <c r="G40" s="34">
        <v>5</v>
      </c>
    </row>
    <row r="41" spans="1:7" ht="12.75">
      <c r="A41" s="11">
        <v>38</v>
      </c>
      <c r="B41" s="10" t="s">
        <v>15</v>
      </c>
      <c r="C41" s="42">
        <f t="shared" si="1"/>
        <v>20</v>
      </c>
      <c r="D41" s="34">
        <v>3</v>
      </c>
      <c r="E41" s="34">
        <v>11</v>
      </c>
      <c r="F41" s="34">
        <v>2</v>
      </c>
      <c r="G41" s="34">
        <v>4</v>
      </c>
    </row>
    <row r="42" spans="1:7" ht="12.75">
      <c r="A42" s="11">
        <v>39</v>
      </c>
      <c r="B42" s="19" t="s">
        <v>43</v>
      </c>
      <c r="C42" s="42">
        <f t="shared" si="1"/>
        <v>18</v>
      </c>
      <c r="D42" s="34">
        <v>5</v>
      </c>
      <c r="E42" s="34">
        <v>6</v>
      </c>
      <c r="F42" s="34">
        <v>3</v>
      </c>
      <c r="G42" s="34">
        <v>4</v>
      </c>
    </row>
    <row r="43" spans="1:7" ht="15">
      <c r="A43" s="9">
        <v>40</v>
      </c>
      <c r="B43" s="12" t="s">
        <v>18</v>
      </c>
      <c r="C43" s="42">
        <f t="shared" si="1"/>
        <v>16</v>
      </c>
      <c r="D43" s="34">
        <v>6</v>
      </c>
      <c r="E43" s="34">
        <v>3</v>
      </c>
      <c r="F43" s="34">
        <v>3</v>
      </c>
      <c r="G43" s="34">
        <v>4</v>
      </c>
    </row>
    <row r="44" spans="1:7" ht="12.75">
      <c r="A44" s="11">
        <v>41</v>
      </c>
      <c r="B44" s="15" t="s">
        <v>34</v>
      </c>
      <c r="C44" s="42">
        <f t="shared" si="1"/>
        <v>16</v>
      </c>
      <c r="D44" s="42">
        <v>7</v>
      </c>
      <c r="E44" s="34">
        <v>0</v>
      </c>
      <c r="F44" s="34">
        <v>9</v>
      </c>
      <c r="G44" s="34" t="s">
        <v>56</v>
      </c>
    </row>
    <row r="45" spans="1:7" ht="12.75">
      <c r="A45" s="11">
        <v>42</v>
      </c>
      <c r="B45" s="10" t="s">
        <v>54</v>
      </c>
      <c r="C45" s="42">
        <f t="shared" si="1"/>
        <v>15</v>
      </c>
      <c r="D45" s="34">
        <v>8</v>
      </c>
      <c r="E45" s="34">
        <v>0</v>
      </c>
      <c r="F45" s="34">
        <v>0</v>
      </c>
      <c r="G45" s="34">
        <v>7</v>
      </c>
    </row>
    <row r="46" spans="1:7" ht="15">
      <c r="A46" s="9">
        <v>43</v>
      </c>
      <c r="B46" s="10" t="s">
        <v>27</v>
      </c>
      <c r="C46" s="42">
        <f t="shared" si="1"/>
        <v>13</v>
      </c>
      <c r="D46" s="34">
        <v>1</v>
      </c>
      <c r="E46" s="34">
        <v>6</v>
      </c>
      <c r="F46" s="34">
        <v>2</v>
      </c>
      <c r="G46" s="34">
        <v>4</v>
      </c>
    </row>
    <row r="47" spans="1:8" ht="18">
      <c r="A47" s="35"/>
      <c r="B47" s="36" t="s">
        <v>0</v>
      </c>
      <c r="C47" s="43">
        <v>31.51</v>
      </c>
      <c r="D47" s="38">
        <f>SUM(D4:D46)/37</f>
        <v>8.162162162162161</v>
      </c>
      <c r="E47" s="38">
        <f>SUM(E4:E46)/37</f>
        <v>10.702702702702704</v>
      </c>
      <c r="F47" s="38">
        <f>SUM(F4:F46)/37</f>
        <v>5.324324324324325</v>
      </c>
      <c r="G47" s="38">
        <f>SUM(G4:G46)/37</f>
        <v>7.324324324324325</v>
      </c>
      <c r="H47" s="39"/>
    </row>
  </sheetData>
  <mergeCells count="3">
    <mergeCell ref="A1:G1"/>
    <mergeCell ref="A2:A3"/>
    <mergeCell ref="D2:G2"/>
  </mergeCells>
  <printOptions/>
  <pageMargins left="0.55" right="0.56" top="0.6" bottom="0.44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C50" sqref="C50"/>
    </sheetView>
  </sheetViews>
  <sheetFormatPr defaultColWidth="9.00390625" defaultRowHeight="12.75"/>
  <cols>
    <col min="1" max="1" width="4.125" style="0" customWidth="1"/>
    <col min="2" max="2" width="23.625" style="0" customWidth="1"/>
    <col min="3" max="3" width="10.75390625" style="0" customWidth="1"/>
    <col min="4" max="4" width="11.125" style="0" customWidth="1"/>
    <col min="5" max="5" width="10.375" style="0" customWidth="1"/>
    <col min="6" max="6" width="10.875" style="0" customWidth="1"/>
    <col min="7" max="7" width="11.75390625" style="0" customWidth="1"/>
  </cols>
  <sheetData>
    <row r="1" spans="1:7" ht="50.25" customHeight="1">
      <c r="A1" s="88" t="s">
        <v>55</v>
      </c>
      <c r="B1" s="88"/>
      <c r="C1" s="88"/>
      <c r="D1" s="88"/>
      <c r="E1" s="88"/>
      <c r="F1" s="88"/>
      <c r="G1" s="88"/>
    </row>
    <row r="2" spans="1:7" ht="25.5">
      <c r="A2" s="89" t="s">
        <v>10</v>
      </c>
      <c r="B2" s="8"/>
      <c r="C2" s="6" t="s">
        <v>0</v>
      </c>
      <c r="D2" s="90" t="s">
        <v>1</v>
      </c>
      <c r="E2" s="90"/>
      <c r="F2" s="90"/>
      <c r="G2" s="90"/>
    </row>
    <row r="3" spans="1:7" ht="42">
      <c r="A3" s="89"/>
      <c r="B3" s="8" t="s">
        <v>12</v>
      </c>
      <c r="C3" s="4" t="s">
        <v>11</v>
      </c>
      <c r="D3" s="5" t="s">
        <v>2</v>
      </c>
      <c r="E3" s="5" t="s">
        <v>3</v>
      </c>
      <c r="F3" s="5" t="s">
        <v>4</v>
      </c>
      <c r="G3" s="5" t="s">
        <v>9</v>
      </c>
    </row>
    <row r="4" spans="1:7" ht="12.75">
      <c r="A4" s="29">
        <v>1</v>
      </c>
      <c r="B4" s="10" t="s">
        <v>29</v>
      </c>
      <c r="C4" s="31" t="s">
        <v>56</v>
      </c>
      <c r="D4" s="31" t="s">
        <v>56</v>
      </c>
      <c r="E4" s="31" t="s">
        <v>56</v>
      </c>
      <c r="F4" s="31" t="s">
        <v>56</v>
      </c>
      <c r="G4" s="31" t="s">
        <v>56</v>
      </c>
    </row>
    <row r="5" spans="1:7" ht="12.75">
      <c r="A5" s="29">
        <v>2</v>
      </c>
      <c r="B5" s="15" t="s">
        <v>34</v>
      </c>
      <c r="C5" s="31" t="s">
        <v>56</v>
      </c>
      <c r="D5" s="31" t="s">
        <v>56</v>
      </c>
      <c r="E5" s="31" t="s">
        <v>56</v>
      </c>
      <c r="F5" s="31" t="s">
        <v>56</v>
      </c>
      <c r="G5" s="31" t="s">
        <v>56</v>
      </c>
    </row>
    <row r="6" spans="1:7" ht="12.75">
      <c r="A6" s="29">
        <v>3</v>
      </c>
      <c r="B6" s="10" t="s">
        <v>37</v>
      </c>
      <c r="C6" s="31" t="s">
        <v>56</v>
      </c>
      <c r="D6" s="31" t="s">
        <v>56</v>
      </c>
      <c r="E6" s="31" t="s">
        <v>56</v>
      </c>
      <c r="F6" s="31" t="s">
        <v>56</v>
      </c>
      <c r="G6" s="31" t="s">
        <v>56</v>
      </c>
    </row>
    <row r="7" spans="1:7" ht="12.75">
      <c r="A7" s="29">
        <v>4</v>
      </c>
      <c r="B7" s="10" t="s">
        <v>32</v>
      </c>
      <c r="C7" s="31" t="s">
        <v>56</v>
      </c>
      <c r="D7" s="31" t="s">
        <v>56</v>
      </c>
      <c r="E7" s="31" t="s">
        <v>56</v>
      </c>
      <c r="F7" s="31" t="s">
        <v>56</v>
      </c>
      <c r="G7" s="31" t="s">
        <v>56</v>
      </c>
    </row>
    <row r="8" spans="1:7" ht="12.75">
      <c r="A8" s="29">
        <v>5</v>
      </c>
      <c r="B8" s="10" t="s">
        <v>51</v>
      </c>
      <c r="C8" s="3">
        <f aca="true" t="shared" si="0" ref="C8:C47">SUM(D8:G8)</f>
        <v>55</v>
      </c>
      <c r="D8" s="23">
        <v>15</v>
      </c>
      <c r="E8" s="22">
        <v>16</v>
      </c>
      <c r="F8" s="22">
        <v>8</v>
      </c>
      <c r="G8" s="22">
        <v>16</v>
      </c>
    </row>
    <row r="9" spans="1:7" ht="12.75">
      <c r="A9" s="29">
        <v>6</v>
      </c>
      <c r="B9" s="16" t="s">
        <v>35</v>
      </c>
      <c r="C9" s="3">
        <f t="shared" si="0"/>
        <v>53</v>
      </c>
      <c r="D9" s="23">
        <v>17</v>
      </c>
      <c r="E9" s="22">
        <v>14</v>
      </c>
      <c r="F9" s="22">
        <v>7</v>
      </c>
      <c r="G9" s="22">
        <v>15</v>
      </c>
    </row>
    <row r="10" spans="1:7" ht="12.75">
      <c r="A10" s="29">
        <v>7</v>
      </c>
      <c r="B10" s="17" t="s">
        <v>36</v>
      </c>
      <c r="C10" s="3">
        <f t="shared" si="0"/>
        <v>53</v>
      </c>
      <c r="D10" s="23">
        <v>16</v>
      </c>
      <c r="E10" s="22">
        <v>18</v>
      </c>
      <c r="F10" s="22">
        <v>6</v>
      </c>
      <c r="G10" s="22">
        <v>13</v>
      </c>
    </row>
    <row r="11" spans="1:7" ht="12.75">
      <c r="A11" s="29">
        <v>8</v>
      </c>
      <c r="B11" s="10" t="s">
        <v>28</v>
      </c>
      <c r="C11" s="3">
        <f t="shared" si="0"/>
        <v>52</v>
      </c>
      <c r="D11" s="22">
        <v>9</v>
      </c>
      <c r="E11" s="22">
        <v>20</v>
      </c>
      <c r="F11" s="22">
        <v>16</v>
      </c>
      <c r="G11" s="22">
        <v>7</v>
      </c>
    </row>
    <row r="12" spans="1:7" ht="12.75">
      <c r="A12" s="29">
        <v>9</v>
      </c>
      <c r="B12" s="10" t="s">
        <v>57</v>
      </c>
      <c r="C12" s="3">
        <f t="shared" si="0"/>
        <v>52</v>
      </c>
      <c r="D12" s="3">
        <v>17</v>
      </c>
      <c r="E12" s="22">
        <v>12</v>
      </c>
      <c r="F12" s="22">
        <v>8</v>
      </c>
      <c r="G12" s="22">
        <v>15</v>
      </c>
    </row>
    <row r="13" spans="1:7" ht="12.75">
      <c r="A13" s="29">
        <v>10</v>
      </c>
      <c r="B13" s="10" t="s">
        <v>38</v>
      </c>
      <c r="C13" s="3">
        <f t="shared" si="0"/>
        <v>51</v>
      </c>
      <c r="D13" s="23">
        <v>12</v>
      </c>
      <c r="E13" s="22">
        <v>15</v>
      </c>
      <c r="F13" s="22">
        <v>10</v>
      </c>
      <c r="G13" s="22">
        <v>14</v>
      </c>
    </row>
    <row r="14" spans="1:7" ht="12.75">
      <c r="A14" s="29">
        <v>11</v>
      </c>
      <c r="B14" s="10" t="s">
        <v>22</v>
      </c>
      <c r="C14" s="3">
        <f t="shared" si="0"/>
        <v>48</v>
      </c>
      <c r="D14" s="22">
        <v>10</v>
      </c>
      <c r="E14" s="22">
        <v>19</v>
      </c>
      <c r="F14" s="22">
        <v>10</v>
      </c>
      <c r="G14" s="22">
        <v>9</v>
      </c>
    </row>
    <row r="15" spans="1:7" ht="12.75">
      <c r="A15" s="29">
        <v>12</v>
      </c>
      <c r="B15" s="10" t="s">
        <v>53</v>
      </c>
      <c r="C15" s="28">
        <f t="shared" si="0"/>
        <v>47</v>
      </c>
      <c r="D15" s="25">
        <v>14</v>
      </c>
      <c r="E15" s="25">
        <v>12</v>
      </c>
      <c r="F15" s="25">
        <v>4</v>
      </c>
      <c r="G15" s="25">
        <v>17</v>
      </c>
    </row>
    <row r="16" spans="1:7" ht="12.75">
      <c r="A16" s="29">
        <v>13</v>
      </c>
      <c r="B16" s="10" t="s">
        <v>17</v>
      </c>
      <c r="C16" s="28">
        <f t="shared" si="0"/>
        <v>46</v>
      </c>
      <c r="D16" s="25">
        <v>12</v>
      </c>
      <c r="E16" s="25">
        <v>18</v>
      </c>
      <c r="F16" s="25">
        <v>13</v>
      </c>
      <c r="G16" s="25">
        <v>3</v>
      </c>
    </row>
    <row r="17" spans="1:7" ht="12.75">
      <c r="A17" s="29">
        <v>14</v>
      </c>
      <c r="B17" s="10" t="s">
        <v>30</v>
      </c>
      <c r="C17" s="28">
        <f t="shared" si="0"/>
        <v>45</v>
      </c>
      <c r="D17" s="25">
        <v>11</v>
      </c>
      <c r="E17" s="25">
        <v>20</v>
      </c>
      <c r="F17" s="25">
        <v>8</v>
      </c>
      <c r="G17" s="25">
        <v>6</v>
      </c>
    </row>
    <row r="18" spans="1:7" ht="12.75">
      <c r="A18" s="29">
        <v>15</v>
      </c>
      <c r="B18" s="10" t="s">
        <v>21</v>
      </c>
      <c r="C18" s="28">
        <f t="shared" si="0"/>
        <v>44</v>
      </c>
      <c r="D18" s="25">
        <v>10</v>
      </c>
      <c r="E18" s="25">
        <v>17</v>
      </c>
      <c r="F18" s="25">
        <v>11</v>
      </c>
      <c r="G18" s="25">
        <v>6</v>
      </c>
    </row>
    <row r="19" spans="1:7" ht="12.75">
      <c r="A19" s="29">
        <v>16</v>
      </c>
      <c r="B19" s="10" t="s">
        <v>50</v>
      </c>
      <c r="C19" s="28">
        <f t="shared" si="0"/>
        <v>42</v>
      </c>
      <c r="D19" s="25">
        <v>10</v>
      </c>
      <c r="E19" s="25">
        <v>14</v>
      </c>
      <c r="F19" s="25">
        <v>8</v>
      </c>
      <c r="G19" s="25">
        <v>10</v>
      </c>
    </row>
    <row r="20" spans="1:7" ht="12.75">
      <c r="A20" s="29">
        <v>17</v>
      </c>
      <c r="B20" s="10" t="s">
        <v>24</v>
      </c>
      <c r="C20" s="28">
        <f t="shared" si="0"/>
        <v>39</v>
      </c>
      <c r="D20" s="25">
        <v>11</v>
      </c>
      <c r="E20" s="25">
        <v>14</v>
      </c>
      <c r="F20" s="25">
        <v>8</v>
      </c>
      <c r="G20" s="25">
        <v>6</v>
      </c>
    </row>
    <row r="21" spans="1:7" ht="12.75">
      <c r="A21" s="29">
        <v>18</v>
      </c>
      <c r="B21" s="18" t="s">
        <v>40</v>
      </c>
      <c r="C21" s="28">
        <f t="shared" si="0"/>
        <v>39</v>
      </c>
      <c r="D21" s="25">
        <v>10</v>
      </c>
      <c r="E21" s="25">
        <v>10</v>
      </c>
      <c r="F21" s="25">
        <v>5</v>
      </c>
      <c r="G21" s="25">
        <v>14</v>
      </c>
    </row>
    <row r="22" spans="1:7" ht="12.75">
      <c r="A22" s="29">
        <v>19</v>
      </c>
      <c r="B22" s="14" t="s">
        <v>33</v>
      </c>
      <c r="C22" s="28">
        <f t="shared" si="0"/>
        <v>38</v>
      </c>
      <c r="D22" s="25">
        <v>11</v>
      </c>
      <c r="E22" s="25">
        <v>8</v>
      </c>
      <c r="F22" s="25">
        <v>6</v>
      </c>
      <c r="G22" s="25">
        <v>13</v>
      </c>
    </row>
    <row r="23" spans="1:7" ht="12.75">
      <c r="A23" s="29">
        <v>20</v>
      </c>
      <c r="B23" s="10" t="s">
        <v>31</v>
      </c>
      <c r="C23" s="28">
        <f t="shared" si="0"/>
        <v>36</v>
      </c>
      <c r="D23" s="25">
        <v>7</v>
      </c>
      <c r="E23" s="25">
        <v>15</v>
      </c>
      <c r="F23" s="25">
        <v>10</v>
      </c>
      <c r="G23" s="25">
        <v>4</v>
      </c>
    </row>
    <row r="24" spans="1:7" ht="12.75">
      <c r="A24" s="29">
        <v>21</v>
      </c>
      <c r="B24" s="10" t="s">
        <v>47</v>
      </c>
      <c r="C24" s="28">
        <f t="shared" si="0"/>
        <v>35</v>
      </c>
      <c r="D24" s="25">
        <v>11</v>
      </c>
      <c r="E24" s="25">
        <v>12</v>
      </c>
      <c r="F24" s="25">
        <v>5</v>
      </c>
      <c r="G24" s="25">
        <v>7</v>
      </c>
    </row>
    <row r="25" spans="1:7" ht="12.75">
      <c r="A25" s="29">
        <v>22</v>
      </c>
      <c r="B25" s="10" t="s">
        <v>14</v>
      </c>
      <c r="C25" s="28">
        <f t="shared" si="0"/>
        <v>34</v>
      </c>
      <c r="D25" s="25">
        <v>5</v>
      </c>
      <c r="E25" s="25">
        <v>15</v>
      </c>
      <c r="F25" s="25">
        <v>8</v>
      </c>
      <c r="G25" s="25">
        <v>6</v>
      </c>
    </row>
    <row r="26" spans="1:7" ht="12.75">
      <c r="A26" s="29">
        <v>23</v>
      </c>
      <c r="B26" s="20" t="s">
        <v>44</v>
      </c>
      <c r="C26" s="28">
        <f t="shared" si="0"/>
        <v>34</v>
      </c>
      <c r="D26" s="25">
        <v>10</v>
      </c>
      <c r="E26" s="25">
        <v>10</v>
      </c>
      <c r="F26" s="25">
        <v>7</v>
      </c>
      <c r="G26" s="25">
        <v>7</v>
      </c>
    </row>
    <row r="27" spans="1:7" ht="12.75">
      <c r="A27" s="29">
        <v>24</v>
      </c>
      <c r="B27" s="10" t="s">
        <v>49</v>
      </c>
      <c r="C27" s="28">
        <f t="shared" si="0"/>
        <v>34</v>
      </c>
      <c r="D27" s="25">
        <v>5</v>
      </c>
      <c r="E27" s="25">
        <v>12</v>
      </c>
      <c r="F27" s="25">
        <v>5</v>
      </c>
      <c r="G27" s="25">
        <v>12</v>
      </c>
    </row>
    <row r="28" spans="1:7" ht="12.75">
      <c r="A28" s="29">
        <v>25</v>
      </c>
      <c r="B28" s="10" t="s">
        <v>54</v>
      </c>
      <c r="C28" s="28">
        <f t="shared" si="0"/>
        <v>34</v>
      </c>
      <c r="D28" s="25">
        <v>11</v>
      </c>
      <c r="E28" s="25">
        <v>8</v>
      </c>
      <c r="F28" s="25">
        <v>8</v>
      </c>
      <c r="G28" s="25">
        <v>7</v>
      </c>
    </row>
    <row r="29" spans="1:7" ht="12.75">
      <c r="A29" s="29">
        <v>26</v>
      </c>
      <c r="B29" s="10" t="s">
        <v>13</v>
      </c>
      <c r="C29" s="28">
        <f t="shared" si="0"/>
        <v>33</v>
      </c>
      <c r="D29" s="25">
        <v>8</v>
      </c>
      <c r="E29" s="25">
        <v>15</v>
      </c>
      <c r="F29" s="25">
        <v>5</v>
      </c>
      <c r="G29" s="25">
        <v>5</v>
      </c>
    </row>
    <row r="30" spans="1:7" ht="12.75">
      <c r="A30" s="29">
        <v>27</v>
      </c>
      <c r="B30" s="10" t="s">
        <v>15</v>
      </c>
      <c r="C30" s="28">
        <f t="shared" si="0"/>
        <v>33</v>
      </c>
      <c r="D30" s="25">
        <v>8</v>
      </c>
      <c r="E30" s="25">
        <v>14</v>
      </c>
      <c r="F30" s="25">
        <v>7</v>
      </c>
      <c r="G30" s="25">
        <v>4</v>
      </c>
    </row>
    <row r="31" spans="1:7" ht="12.75">
      <c r="A31" s="29">
        <v>28</v>
      </c>
      <c r="B31" s="21" t="s">
        <v>46</v>
      </c>
      <c r="C31" s="28">
        <f t="shared" si="0"/>
        <v>33</v>
      </c>
      <c r="D31" s="25">
        <v>9</v>
      </c>
      <c r="E31" s="25">
        <v>8</v>
      </c>
      <c r="F31" s="25">
        <v>9</v>
      </c>
      <c r="G31" s="25">
        <v>7</v>
      </c>
    </row>
    <row r="32" spans="1:7" ht="12.75">
      <c r="A32" s="29">
        <v>29</v>
      </c>
      <c r="B32" s="10" t="s">
        <v>16</v>
      </c>
      <c r="C32" s="28">
        <f t="shared" si="0"/>
        <v>32</v>
      </c>
      <c r="D32" s="25">
        <v>8</v>
      </c>
      <c r="E32" s="25">
        <v>16</v>
      </c>
      <c r="F32" s="25">
        <v>2</v>
      </c>
      <c r="G32" s="25">
        <v>6</v>
      </c>
    </row>
    <row r="33" spans="1:7" ht="12.75">
      <c r="A33" s="29">
        <v>30</v>
      </c>
      <c r="B33" s="18" t="s">
        <v>20</v>
      </c>
      <c r="C33" s="28">
        <f t="shared" si="0"/>
        <v>32</v>
      </c>
      <c r="D33" s="25">
        <v>10</v>
      </c>
      <c r="E33" s="25">
        <v>14</v>
      </c>
      <c r="F33" s="25">
        <v>3</v>
      </c>
      <c r="G33" s="25">
        <v>5</v>
      </c>
    </row>
    <row r="34" spans="1:7" ht="12.75">
      <c r="A34" s="29">
        <v>31</v>
      </c>
      <c r="B34" s="10" t="s">
        <v>25</v>
      </c>
      <c r="C34" s="28">
        <f t="shared" si="0"/>
        <v>30</v>
      </c>
      <c r="D34" s="25">
        <v>8</v>
      </c>
      <c r="E34" s="25">
        <v>11</v>
      </c>
      <c r="F34" s="25">
        <v>6</v>
      </c>
      <c r="G34" s="25">
        <v>5</v>
      </c>
    </row>
    <row r="35" spans="1:7" ht="12.75">
      <c r="A35" s="29">
        <v>32</v>
      </c>
      <c r="B35" s="20" t="s">
        <v>45</v>
      </c>
      <c r="C35" s="28">
        <f t="shared" si="0"/>
        <v>29</v>
      </c>
      <c r="D35" s="25">
        <v>4</v>
      </c>
      <c r="E35" s="25">
        <v>10</v>
      </c>
      <c r="F35" s="25">
        <v>8</v>
      </c>
      <c r="G35" s="25">
        <v>7</v>
      </c>
    </row>
    <row r="36" spans="1:7" ht="12.75">
      <c r="A36" s="29">
        <v>33</v>
      </c>
      <c r="B36" s="30" t="s">
        <v>18</v>
      </c>
      <c r="C36" s="28">
        <f t="shared" si="0"/>
        <v>28</v>
      </c>
      <c r="D36" s="25">
        <v>7</v>
      </c>
      <c r="E36" s="25">
        <v>10</v>
      </c>
      <c r="F36" s="25">
        <v>5</v>
      </c>
      <c r="G36" s="25">
        <v>6</v>
      </c>
    </row>
    <row r="37" spans="1:7" ht="12.75">
      <c r="A37" s="29">
        <v>34</v>
      </c>
      <c r="B37" s="18" t="s">
        <v>23</v>
      </c>
      <c r="C37" s="28">
        <f t="shared" si="0"/>
        <v>28</v>
      </c>
      <c r="D37" s="25">
        <v>4</v>
      </c>
      <c r="E37" s="25">
        <v>11</v>
      </c>
      <c r="F37" s="25">
        <v>5</v>
      </c>
      <c r="G37" s="25">
        <v>8</v>
      </c>
    </row>
    <row r="38" spans="1:7" ht="12.75">
      <c r="A38" s="29">
        <v>35</v>
      </c>
      <c r="B38" s="10" t="s">
        <v>48</v>
      </c>
      <c r="C38" s="28">
        <f t="shared" si="0"/>
        <v>28</v>
      </c>
      <c r="D38" s="25">
        <v>7</v>
      </c>
      <c r="E38" s="25">
        <v>7</v>
      </c>
      <c r="F38" s="25">
        <v>6</v>
      </c>
      <c r="G38" s="25">
        <v>8</v>
      </c>
    </row>
    <row r="39" spans="1:7" ht="12.75">
      <c r="A39" s="29">
        <v>36</v>
      </c>
      <c r="B39" s="10" t="s">
        <v>39</v>
      </c>
      <c r="C39" s="28">
        <f t="shared" si="0"/>
        <v>27</v>
      </c>
      <c r="D39" s="25">
        <v>10</v>
      </c>
      <c r="E39" s="25">
        <v>10</v>
      </c>
      <c r="F39" s="25">
        <v>5</v>
      </c>
      <c r="G39" s="25">
        <v>2</v>
      </c>
    </row>
    <row r="40" spans="1:7" ht="12.75">
      <c r="A40" s="29">
        <v>37</v>
      </c>
      <c r="B40" s="10" t="s">
        <v>19</v>
      </c>
      <c r="C40" s="28">
        <f t="shared" si="0"/>
        <v>26</v>
      </c>
      <c r="D40" s="25">
        <v>5</v>
      </c>
      <c r="E40" s="25">
        <v>10</v>
      </c>
      <c r="F40" s="25">
        <v>9</v>
      </c>
      <c r="G40" s="25">
        <v>2</v>
      </c>
    </row>
    <row r="41" spans="1:7" ht="12.75">
      <c r="A41" s="29">
        <v>38</v>
      </c>
      <c r="B41" s="10" t="s">
        <v>26</v>
      </c>
      <c r="C41" s="28">
        <f t="shared" si="0"/>
        <v>26</v>
      </c>
      <c r="D41" s="25">
        <v>7</v>
      </c>
      <c r="E41" s="25">
        <v>12</v>
      </c>
      <c r="F41" s="25">
        <v>2</v>
      </c>
      <c r="G41" s="25">
        <v>5</v>
      </c>
    </row>
    <row r="42" spans="1:7" ht="12.75">
      <c r="A42" s="29">
        <v>39</v>
      </c>
      <c r="B42" s="10" t="s">
        <v>52</v>
      </c>
      <c r="C42" s="28">
        <f t="shared" si="0"/>
        <v>26</v>
      </c>
      <c r="D42" s="25">
        <v>6</v>
      </c>
      <c r="E42" s="25">
        <v>8</v>
      </c>
      <c r="F42" s="25">
        <v>5</v>
      </c>
      <c r="G42" s="25">
        <v>7</v>
      </c>
    </row>
    <row r="43" spans="1:7" ht="12.75">
      <c r="A43" s="29">
        <v>40</v>
      </c>
      <c r="B43" s="10" t="s">
        <v>41</v>
      </c>
      <c r="C43" s="28">
        <f t="shared" si="0"/>
        <v>25</v>
      </c>
      <c r="D43" s="25">
        <v>5</v>
      </c>
      <c r="E43" s="25">
        <v>10</v>
      </c>
      <c r="F43" s="25">
        <v>5</v>
      </c>
      <c r="G43" s="25">
        <v>5</v>
      </c>
    </row>
    <row r="44" spans="1:7" ht="12.75">
      <c r="A44" s="29">
        <v>41</v>
      </c>
      <c r="B44" s="10" t="s">
        <v>27</v>
      </c>
      <c r="C44" s="28">
        <f t="shared" si="0"/>
        <v>20</v>
      </c>
      <c r="D44" s="25">
        <v>5</v>
      </c>
      <c r="E44" s="25">
        <v>6</v>
      </c>
      <c r="F44" s="25">
        <v>5</v>
      </c>
      <c r="G44" s="25">
        <v>4</v>
      </c>
    </row>
    <row r="45" spans="1:7" ht="12.75">
      <c r="A45" s="29">
        <v>42</v>
      </c>
      <c r="B45" s="19" t="s">
        <v>43</v>
      </c>
      <c r="C45" s="28">
        <f t="shared" si="0"/>
        <v>17</v>
      </c>
      <c r="D45" s="25">
        <v>5</v>
      </c>
      <c r="E45" s="25">
        <v>5</v>
      </c>
      <c r="F45" s="25">
        <v>3</v>
      </c>
      <c r="G45" s="25">
        <v>4</v>
      </c>
    </row>
    <row r="46" spans="1:7" ht="12.75">
      <c r="A46" s="29">
        <v>43</v>
      </c>
      <c r="B46" s="17" t="s">
        <v>42</v>
      </c>
      <c r="C46" s="28">
        <f t="shared" si="0"/>
        <v>15</v>
      </c>
      <c r="D46" s="25">
        <v>2</v>
      </c>
      <c r="E46" s="25">
        <v>6</v>
      </c>
      <c r="F46" s="25">
        <v>4</v>
      </c>
      <c r="G46" s="25">
        <v>3</v>
      </c>
    </row>
    <row r="47" spans="1:7" ht="18">
      <c r="A47" s="44"/>
      <c r="B47" s="47" t="s">
        <v>0</v>
      </c>
      <c r="C47" s="46">
        <f t="shared" si="0"/>
        <v>35.370000000000005</v>
      </c>
      <c r="D47" s="48">
        <v>9.02</v>
      </c>
      <c r="E47" s="48">
        <v>12.05</v>
      </c>
      <c r="F47" s="48">
        <v>6.8</v>
      </c>
      <c r="G47" s="48">
        <f>SUM(G4:G46)/40</f>
        <v>7.5</v>
      </c>
    </row>
  </sheetData>
  <mergeCells count="3">
    <mergeCell ref="A2:A3"/>
    <mergeCell ref="A1:G1"/>
    <mergeCell ref="D2:G2"/>
  </mergeCells>
  <printOptions/>
  <pageMargins left="0.75" right="0.75" top="0.27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7">
      <selection activeCell="I3" sqref="I3"/>
    </sheetView>
  </sheetViews>
  <sheetFormatPr defaultColWidth="9.00390625" defaultRowHeight="12.75"/>
  <cols>
    <col min="1" max="1" width="5.25390625" style="0" customWidth="1"/>
    <col min="2" max="2" width="24.00390625" style="0" customWidth="1"/>
  </cols>
  <sheetData>
    <row r="1" spans="1:7" ht="38.25" customHeight="1">
      <c r="A1" s="88" t="s">
        <v>71</v>
      </c>
      <c r="B1" s="88"/>
      <c r="C1" s="88"/>
      <c r="D1" s="88"/>
      <c r="E1" s="88"/>
      <c r="F1" s="88"/>
      <c r="G1" s="88"/>
    </row>
    <row r="2" spans="1:7" ht="25.5">
      <c r="A2" s="89" t="s">
        <v>10</v>
      </c>
      <c r="B2" s="8"/>
      <c r="C2" s="6" t="s">
        <v>0</v>
      </c>
      <c r="D2" s="90" t="s">
        <v>1</v>
      </c>
      <c r="E2" s="90"/>
      <c r="F2" s="90"/>
      <c r="G2" s="90"/>
    </row>
    <row r="3" spans="1:7" ht="42">
      <c r="A3" s="89"/>
      <c r="B3" s="8" t="s">
        <v>12</v>
      </c>
      <c r="C3" s="4" t="s">
        <v>11</v>
      </c>
      <c r="D3" s="5" t="s">
        <v>2</v>
      </c>
      <c r="E3" s="5" t="s">
        <v>3</v>
      </c>
      <c r="F3" s="49" t="s">
        <v>5</v>
      </c>
      <c r="G3" s="5" t="s">
        <v>9</v>
      </c>
    </row>
    <row r="4" spans="1:7" ht="12.75">
      <c r="A4" s="29">
        <v>1</v>
      </c>
      <c r="B4" s="16" t="s">
        <v>35</v>
      </c>
      <c r="C4" s="3">
        <f>SUM(D4:G4)</f>
        <v>63</v>
      </c>
      <c r="D4" s="23">
        <v>20</v>
      </c>
      <c r="E4" s="22">
        <v>12</v>
      </c>
      <c r="F4" s="23">
        <v>12</v>
      </c>
      <c r="G4" s="22">
        <v>19</v>
      </c>
    </row>
    <row r="5" spans="1:7" ht="15">
      <c r="A5" s="9">
        <v>2</v>
      </c>
      <c r="B5" s="10" t="s">
        <v>37</v>
      </c>
      <c r="C5" s="3">
        <f>SUM(D5:G5)</f>
        <v>62</v>
      </c>
      <c r="D5" s="3">
        <v>14</v>
      </c>
      <c r="E5" s="22">
        <v>14</v>
      </c>
      <c r="F5" s="23">
        <v>14</v>
      </c>
      <c r="G5" s="22">
        <v>20</v>
      </c>
    </row>
    <row r="6" spans="1:7" ht="15">
      <c r="A6" s="9">
        <v>3</v>
      </c>
      <c r="B6" s="20" t="s">
        <v>44</v>
      </c>
      <c r="C6" s="3">
        <f>SUM(D6:G6)</f>
        <v>60</v>
      </c>
      <c r="D6" s="23">
        <v>20</v>
      </c>
      <c r="E6" s="22">
        <v>10</v>
      </c>
      <c r="F6" s="23">
        <v>11</v>
      </c>
      <c r="G6" s="22">
        <v>19</v>
      </c>
    </row>
    <row r="7" spans="1:7" ht="12.75">
      <c r="A7" s="29">
        <v>4</v>
      </c>
      <c r="B7" s="10" t="s">
        <v>57</v>
      </c>
      <c r="C7" s="3">
        <f>SUM(D7:G7)</f>
        <v>59</v>
      </c>
      <c r="D7" s="3">
        <v>12</v>
      </c>
      <c r="E7" s="22">
        <v>15</v>
      </c>
      <c r="F7" s="23">
        <v>12</v>
      </c>
      <c r="G7" s="22">
        <v>20</v>
      </c>
    </row>
    <row r="8" spans="1:7" ht="12.75">
      <c r="A8" s="29">
        <v>5</v>
      </c>
      <c r="B8" s="10" t="s">
        <v>30</v>
      </c>
      <c r="C8" s="3">
        <f>SUM(D8:G8)</f>
        <v>54</v>
      </c>
      <c r="D8" s="22">
        <v>18</v>
      </c>
      <c r="E8" s="22">
        <v>14</v>
      </c>
      <c r="F8" s="23">
        <v>12</v>
      </c>
      <c r="G8" s="22">
        <v>10</v>
      </c>
    </row>
    <row r="9" spans="1:7" ht="15">
      <c r="A9" s="9">
        <v>6</v>
      </c>
      <c r="B9" s="10" t="s">
        <v>49</v>
      </c>
      <c r="C9" s="3">
        <f>SUM(D9:G9)</f>
        <v>54</v>
      </c>
      <c r="D9" s="23">
        <v>6</v>
      </c>
      <c r="E9" s="22">
        <v>16</v>
      </c>
      <c r="F9" s="23">
        <v>12</v>
      </c>
      <c r="G9" s="22">
        <v>20</v>
      </c>
    </row>
    <row r="10" spans="1:7" ht="15">
      <c r="A10" s="9">
        <v>7</v>
      </c>
      <c r="B10" s="10" t="s">
        <v>24</v>
      </c>
      <c r="C10" s="3">
        <f>SUM(D10:G10)</f>
        <v>53</v>
      </c>
      <c r="D10" s="22">
        <v>14</v>
      </c>
      <c r="E10" s="22">
        <v>16</v>
      </c>
      <c r="F10" s="23">
        <v>14</v>
      </c>
      <c r="G10" s="22">
        <v>9</v>
      </c>
    </row>
    <row r="11" spans="1:7" ht="12.75">
      <c r="A11" s="29">
        <v>8</v>
      </c>
      <c r="B11" s="10" t="s">
        <v>21</v>
      </c>
      <c r="C11" s="3">
        <f>SUM(D11:G11)</f>
        <v>52</v>
      </c>
      <c r="D11" s="22">
        <v>15</v>
      </c>
      <c r="E11" s="22">
        <v>18</v>
      </c>
      <c r="F11" s="23">
        <v>10</v>
      </c>
      <c r="G11" s="22">
        <v>9</v>
      </c>
    </row>
    <row r="12" spans="1:7" ht="12.75">
      <c r="A12" s="29">
        <v>9</v>
      </c>
      <c r="B12" s="10" t="s">
        <v>38</v>
      </c>
      <c r="C12" s="3">
        <f>SUM(D12:G12)</f>
        <v>51</v>
      </c>
      <c r="D12" s="23">
        <v>12</v>
      </c>
      <c r="E12" s="22">
        <v>17</v>
      </c>
      <c r="F12" s="23">
        <v>11</v>
      </c>
      <c r="G12" s="22">
        <v>11</v>
      </c>
    </row>
    <row r="13" spans="1:7" ht="15">
      <c r="A13" s="9">
        <v>10</v>
      </c>
      <c r="B13" s="10" t="s">
        <v>50</v>
      </c>
      <c r="C13" s="3">
        <f>SUM(D13:G13)</f>
        <v>51</v>
      </c>
      <c r="D13" s="23">
        <v>10</v>
      </c>
      <c r="E13" s="22">
        <v>10</v>
      </c>
      <c r="F13" s="23">
        <v>11</v>
      </c>
      <c r="G13" s="22">
        <v>20</v>
      </c>
    </row>
    <row r="14" spans="1:7" ht="15">
      <c r="A14" s="9">
        <v>11</v>
      </c>
      <c r="B14" s="10" t="s">
        <v>14</v>
      </c>
      <c r="C14" s="3">
        <f>SUM(D14:G14)</f>
        <v>48</v>
      </c>
      <c r="D14" s="22">
        <v>8</v>
      </c>
      <c r="E14" s="22">
        <v>18</v>
      </c>
      <c r="F14" s="23">
        <v>13</v>
      </c>
      <c r="G14" s="22">
        <v>9</v>
      </c>
    </row>
    <row r="15" spans="1:7" ht="12.75">
      <c r="A15" s="29">
        <v>12</v>
      </c>
      <c r="B15" s="10" t="s">
        <v>22</v>
      </c>
      <c r="C15" s="3">
        <f>SUM(D15:G15)</f>
        <v>48</v>
      </c>
      <c r="D15" s="22">
        <v>9</v>
      </c>
      <c r="E15" s="22">
        <v>16</v>
      </c>
      <c r="F15" s="23">
        <v>15</v>
      </c>
      <c r="G15" s="22">
        <v>8</v>
      </c>
    </row>
    <row r="16" spans="1:7" ht="12.75">
      <c r="A16" s="70">
        <v>13</v>
      </c>
      <c r="B16" s="75" t="s">
        <v>20</v>
      </c>
      <c r="C16" s="42">
        <f>SUM(D16:G16)</f>
        <v>47</v>
      </c>
      <c r="D16" s="34">
        <v>13</v>
      </c>
      <c r="E16" s="34">
        <v>11</v>
      </c>
      <c r="F16" s="34">
        <v>12</v>
      </c>
      <c r="G16" s="34">
        <v>11</v>
      </c>
    </row>
    <row r="17" spans="1:7" ht="15">
      <c r="A17" s="96">
        <v>14</v>
      </c>
      <c r="B17" s="71" t="s">
        <v>25</v>
      </c>
      <c r="C17" s="42">
        <f>SUM(D17:G17)</f>
        <v>47</v>
      </c>
      <c r="D17" s="34">
        <v>13</v>
      </c>
      <c r="E17" s="34">
        <v>12</v>
      </c>
      <c r="F17" s="34">
        <v>11</v>
      </c>
      <c r="G17" s="34">
        <v>11</v>
      </c>
    </row>
    <row r="18" spans="1:7" ht="15">
      <c r="A18" s="96">
        <v>15</v>
      </c>
      <c r="B18" s="71" t="s">
        <v>31</v>
      </c>
      <c r="C18" s="42">
        <f>SUM(D18:G18)</f>
        <v>47</v>
      </c>
      <c r="D18" s="34">
        <v>13</v>
      </c>
      <c r="E18" s="34">
        <v>17</v>
      </c>
      <c r="F18" s="34">
        <v>10</v>
      </c>
      <c r="G18" s="34">
        <v>7</v>
      </c>
    </row>
    <row r="19" spans="1:7" ht="12.75">
      <c r="A19" s="70">
        <v>16</v>
      </c>
      <c r="B19" s="71" t="s">
        <v>13</v>
      </c>
      <c r="C19" s="42">
        <f>SUM(D19:G19)</f>
        <v>46</v>
      </c>
      <c r="D19" s="34">
        <v>16</v>
      </c>
      <c r="E19" s="34">
        <v>13</v>
      </c>
      <c r="F19" s="34">
        <v>12</v>
      </c>
      <c r="G19" s="34">
        <v>5</v>
      </c>
    </row>
    <row r="20" spans="1:7" ht="12.75">
      <c r="A20" s="70">
        <v>17</v>
      </c>
      <c r="B20" s="71" t="s">
        <v>16</v>
      </c>
      <c r="C20" s="42">
        <f>SUM(D20:G20)</f>
        <v>45</v>
      </c>
      <c r="D20" s="34">
        <v>12</v>
      </c>
      <c r="E20" s="34">
        <v>16</v>
      </c>
      <c r="F20" s="34">
        <v>8</v>
      </c>
      <c r="G20" s="34">
        <v>9</v>
      </c>
    </row>
    <row r="21" spans="1:7" ht="15">
      <c r="A21" s="96">
        <v>18</v>
      </c>
      <c r="B21" s="71" t="s">
        <v>26</v>
      </c>
      <c r="C21" s="42">
        <f>SUM(D21:G21)</f>
        <v>45</v>
      </c>
      <c r="D21" s="34">
        <v>16</v>
      </c>
      <c r="E21" s="34">
        <v>11</v>
      </c>
      <c r="F21" s="34">
        <v>12</v>
      </c>
      <c r="G21" s="34">
        <v>6</v>
      </c>
    </row>
    <row r="22" spans="1:7" ht="15">
      <c r="A22" s="96">
        <v>19</v>
      </c>
      <c r="B22" s="71" t="s">
        <v>47</v>
      </c>
      <c r="C22" s="42">
        <f>SUM(D22:G22)</f>
        <v>45</v>
      </c>
      <c r="D22" s="34">
        <v>13</v>
      </c>
      <c r="E22" s="34">
        <v>11</v>
      </c>
      <c r="F22" s="34">
        <v>12</v>
      </c>
      <c r="G22" s="34">
        <v>9</v>
      </c>
    </row>
    <row r="23" spans="1:7" ht="12.75">
      <c r="A23" s="70">
        <v>20</v>
      </c>
      <c r="B23" s="71" t="s">
        <v>28</v>
      </c>
      <c r="C23" s="42">
        <f>SUM(D23:G23)</f>
        <v>44</v>
      </c>
      <c r="D23" s="34">
        <v>9</v>
      </c>
      <c r="E23" s="34">
        <v>17</v>
      </c>
      <c r="F23" s="34">
        <v>10</v>
      </c>
      <c r="G23" s="34">
        <v>8</v>
      </c>
    </row>
    <row r="24" spans="1:7" ht="12.75">
      <c r="A24" s="70">
        <v>21</v>
      </c>
      <c r="B24" s="71" t="s">
        <v>41</v>
      </c>
      <c r="C24" s="42">
        <f>SUM(D24:G24)</f>
        <v>44</v>
      </c>
      <c r="D24" s="34">
        <v>11</v>
      </c>
      <c r="E24" s="34">
        <v>9</v>
      </c>
      <c r="F24" s="34">
        <v>10</v>
      </c>
      <c r="G24" s="34">
        <v>14</v>
      </c>
    </row>
    <row r="25" spans="1:7" ht="15">
      <c r="A25" s="96">
        <v>22</v>
      </c>
      <c r="B25" s="75" t="s">
        <v>23</v>
      </c>
      <c r="C25" s="42">
        <f>SUM(D25:G25)</f>
        <v>42</v>
      </c>
      <c r="D25" s="34">
        <v>11</v>
      </c>
      <c r="E25" s="34">
        <v>12</v>
      </c>
      <c r="F25" s="34">
        <v>9</v>
      </c>
      <c r="G25" s="34">
        <v>10</v>
      </c>
    </row>
    <row r="26" spans="1:7" ht="15">
      <c r="A26" s="96">
        <v>23</v>
      </c>
      <c r="B26" s="71" t="s">
        <v>27</v>
      </c>
      <c r="C26" s="42">
        <f>SUM(D26:G26)</f>
        <v>41</v>
      </c>
      <c r="D26" s="34">
        <v>9</v>
      </c>
      <c r="E26" s="34">
        <v>12</v>
      </c>
      <c r="F26" s="34">
        <v>12</v>
      </c>
      <c r="G26" s="34">
        <v>8</v>
      </c>
    </row>
    <row r="27" spans="1:7" ht="12.75">
      <c r="A27" s="70">
        <v>24</v>
      </c>
      <c r="B27" s="71" t="s">
        <v>39</v>
      </c>
      <c r="C27" s="42">
        <f>SUM(D27:G27)</f>
        <v>40</v>
      </c>
      <c r="D27" s="34">
        <v>12</v>
      </c>
      <c r="E27" s="34">
        <v>11</v>
      </c>
      <c r="F27" s="34">
        <v>10</v>
      </c>
      <c r="G27" s="34">
        <v>7</v>
      </c>
    </row>
    <row r="28" spans="1:7" ht="12.75">
      <c r="A28" s="70">
        <v>25</v>
      </c>
      <c r="B28" s="73" t="s">
        <v>33</v>
      </c>
      <c r="C28" s="42">
        <f>SUM(D28:G28)</f>
        <v>39</v>
      </c>
      <c r="D28" s="34">
        <v>13</v>
      </c>
      <c r="E28" s="34">
        <v>5</v>
      </c>
      <c r="F28" s="34">
        <v>13</v>
      </c>
      <c r="G28" s="34">
        <v>8</v>
      </c>
    </row>
    <row r="29" spans="1:7" ht="15">
      <c r="A29" s="96">
        <v>26</v>
      </c>
      <c r="B29" s="71" t="s">
        <v>29</v>
      </c>
      <c r="C29" s="42">
        <f>SUM(D29:G29)</f>
        <v>38</v>
      </c>
      <c r="D29" s="34">
        <v>8</v>
      </c>
      <c r="E29" s="34">
        <v>13</v>
      </c>
      <c r="F29" s="34">
        <v>8</v>
      </c>
      <c r="G29" s="34">
        <v>9</v>
      </c>
    </row>
    <row r="30" spans="1:7" ht="15">
      <c r="A30" s="96">
        <v>27</v>
      </c>
      <c r="B30" s="71" t="s">
        <v>54</v>
      </c>
      <c r="C30" s="42">
        <f>SUM(D30:G30)</f>
        <v>38</v>
      </c>
      <c r="D30" s="34">
        <v>8</v>
      </c>
      <c r="E30" s="34">
        <v>11</v>
      </c>
      <c r="F30" s="34">
        <v>9</v>
      </c>
      <c r="G30" s="34">
        <v>10</v>
      </c>
    </row>
    <row r="31" spans="1:7" ht="12.75">
      <c r="A31" s="70">
        <v>28</v>
      </c>
      <c r="B31" s="71" t="s">
        <v>19</v>
      </c>
      <c r="C31" s="42">
        <f>SUM(D31:G31)</f>
        <v>34</v>
      </c>
      <c r="D31" s="34">
        <v>10</v>
      </c>
      <c r="E31" s="34">
        <v>9</v>
      </c>
      <c r="F31" s="34">
        <v>9</v>
      </c>
      <c r="G31" s="34">
        <v>6</v>
      </c>
    </row>
    <row r="32" spans="1:7" ht="12.75">
      <c r="A32" s="70">
        <v>29</v>
      </c>
      <c r="B32" s="71" t="s">
        <v>48</v>
      </c>
      <c r="C32" s="42">
        <f>SUM(D32:G32)</f>
        <v>32</v>
      </c>
      <c r="D32" s="34">
        <v>9</v>
      </c>
      <c r="E32" s="34">
        <v>8</v>
      </c>
      <c r="F32" s="34">
        <v>9</v>
      </c>
      <c r="G32" s="34">
        <v>6</v>
      </c>
    </row>
    <row r="33" spans="1:7" ht="15">
      <c r="A33" s="96">
        <v>30</v>
      </c>
      <c r="B33" s="71" t="s">
        <v>15</v>
      </c>
      <c r="C33" s="42">
        <f>SUM(D33:G33)</f>
        <v>31</v>
      </c>
      <c r="D33" s="34">
        <v>10</v>
      </c>
      <c r="E33" s="34">
        <v>9</v>
      </c>
      <c r="F33" s="34">
        <v>8</v>
      </c>
      <c r="G33" s="34">
        <v>4</v>
      </c>
    </row>
    <row r="34" spans="1:7" ht="15">
      <c r="A34" s="96">
        <v>31</v>
      </c>
      <c r="B34" s="71" t="s">
        <v>67</v>
      </c>
      <c r="C34" s="42">
        <f>SUM(D34:G34)</f>
        <v>30</v>
      </c>
      <c r="D34" s="42">
        <v>4</v>
      </c>
      <c r="E34" s="34">
        <v>9</v>
      </c>
      <c r="F34" s="34">
        <v>9</v>
      </c>
      <c r="G34" s="34">
        <v>8</v>
      </c>
    </row>
    <row r="35" spans="1:7" ht="12.75">
      <c r="A35" s="70">
        <v>32</v>
      </c>
      <c r="B35" s="75" t="s">
        <v>40</v>
      </c>
      <c r="C35" s="42">
        <f>SUM(D35:G35)</f>
        <v>29</v>
      </c>
      <c r="D35" s="34">
        <v>8</v>
      </c>
      <c r="E35" s="34">
        <v>8</v>
      </c>
      <c r="F35" s="34">
        <v>10</v>
      </c>
      <c r="G35" s="34">
        <v>3</v>
      </c>
    </row>
    <row r="36" spans="1:7" ht="12.75">
      <c r="A36" s="70">
        <v>33</v>
      </c>
      <c r="B36" s="97" t="s">
        <v>43</v>
      </c>
      <c r="C36" s="42">
        <f>SUM(D36:G36)</f>
        <v>22</v>
      </c>
      <c r="D36" s="34">
        <v>7</v>
      </c>
      <c r="E36" s="34">
        <v>6</v>
      </c>
      <c r="F36" s="34">
        <v>8</v>
      </c>
      <c r="G36" s="34">
        <v>1</v>
      </c>
    </row>
    <row r="37" spans="1:7" ht="15">
      <c r="A37" s="86">
        <v>34</v>
      </c>
      <c r="B37" s="56" t="s">
        <v>17</v>
      </c>
      <c r="C37" s="32">
        <f>SUM(D37:G37)</f>
        <v>0</v>
      </c>
      <c r="D37" s="33" t="s">
        <v>69</v>
      </c>
      <c r="E37" s="33" t="s">
        <v>56</v>
      </c>
      <c r="F37" s="33" t="s">
        <v>56</v>
      </c>
      <c r="G37" s="33" t="s">
        <v>56</v>
      </c>
    </row>
    <row r="38" spans="1:7" ht="15">
      <c r="A38" s="86">
        <v>35</v>
      </c>
      <c r="B38" s="56" t="s">
        <v>32</v>
      </c>
      <c r="C38" s="32">
        <f>SUM(D38:G38)</f>
        <v>0</v>
      </c>
      <c r="D38" s="33" t="s">
        <v>56</v>
      </c>
      <c r="E38" s="33" t="s">
        <v>56</v>
      </c>
      <c r="F38" s="33" t="s">
        <v>56</v>
      </c>
      <c r="G38" s="33" t="s">
        <v>56</v>
      </c>
    </row>
    <row r="39" spans="1:7" ht="12.75">
      <c r="A39" s="55">
        <v>36</v>
      </c>
      <c r="B39" s="98" t="s">
        <v>34</v>
      </c>
      <c r="C39" s="32">
        <f>SUM(D39:G39)</f>
        <v>0</v>
      </c>
      <c r="D39" s="32" t="s">
        <v>56</v>
      </c>
      <c r="E39" s="33" t="s">
        <v>56</v>
      </c>
      <c r="F39" s="33" t="s">
        <v>56</v>
      </c>
      <c r="G39" s="33" t="s">
        <v>56</v>
      </c>
    </row>
    <row r="40" spans="1:7" ht="12.75">
      <c r="A40" s="55">
        <v>37</v>
      </c>
      <c r="B40" s="99" t="s">
        <v>36</v>
      </c>
      <c r="C40" s="32">
        <f>SUM(D40:G40)</f>
        <v>0</v>
      </c>
      <c r="D40" s="33" t="s">
        <v>56</v>
      </c>
      <c r="E40" s="33" t="s">
        <v>56</v>
      </c>
      <c r="F40" s="33" t="s">
        <v>56</v>
      </c>
      <c r="G40" s="33" t="s">
        <v>56</v>
      </c>
    </row>
    <row r="41" spans="1:7" ht="15">
      <c r="A41" s="86">
        <v>38</v>
      </c>
      <c r="B41" s="99" t="s">
        <v>42</v>
      </c>
      <c r="C41" s="32">
        <f>SUM(D41:G41)</f>
        <v>0</v>
      </c>
      <c r="D41" s="33" t="s">
        <v>56</v>
      </c>
      <c r="E41" s="33" t="s">
        <v>56</v>
      </c>
      <c r="F41" s="33" t="s">
        <v>56</v>
      </c>
      <c r="G41" s="33" t="s">
        <v>56</v>
      </c>
    </row>
    <row r="42" spans="1:7" ht="15">
      <c r="A42" s="86">
        <v>39</v>
      </c>
      <c r="B42" s="87" t="s">
        <v>45</v>
      </c>
      <c r="C42" s="32">
        <f>SUM(D42:G42)</f>
        <v>0</v>
      </c>
      <c r="D42" s="33" t="s">
        <v>56</v>
      </c>
      <c r="E42" s="33" t="s">
        <v>56</v>
      </c>
      <c r="F42" s="33" t="s">
        <v>56</v>
      </c>
      <c r="G42" s="33" t="s">
        <v>56</v>
      </c>
    </row>
    <row r="43" spans="1:7" ht="12.75">
      <c r="A43" s="55">
        <v>40</v>
      </c>
      <c r="B43" s="87" t="s">
        <v>46</v>
      </c>
      <c r="C43" s="32">
        <f>SUM(D43:G43)</f>
        <v>0</v>
      </c>
      <c r="D43" s="33" t="s">
        <v>56</v>
      </c>
      <c r="E43" s="33" t="s">
        <v>56</v>
      </c>
      <c r="F43" s="33" t="s">
        <v>56</v>
      </c>
      <c r="G43" s="33" t="s">
        <v>56</v>
      </c>
    </row>
    <row r="44" spans="1:7" ht="12.75">
      <c r="A44" s="55">
        <v>41</v>
      </c>
      <c r="B44" s="56" t="s">
        <v>51</v>
      </c>
      <c r="C44" s="32">
        <f>SUM(D44:G44)</f>
        <v>0</v>
      </c>
      <c r="D44" s="33" t="s">
        <v>56</v>
      </c>
      <c r="E44" s="33" t="s">
        <v>56</v>
      </c>
      <c r="F44" s="33" t="s">
        <v>56</v>
      </c>
      <c r="G44" s="33" t="s">
        <v>56</v>
      </c>
    </row>
    <row r="45" spans="1:7" ht="15">
      <c r="A45" s="86">
        <v>42</v>
      </c>
      <c r="B45" s="56" t="s">
        <v>52</v>
      </c>
      <c r="C45" s="32">
        <f>SUM(D45:G45)</f>
        <v>0</v>
      </c>
      <c r="D45" s="33" t="s">
        <v>56</v>
      </c>
      <c r="E45" s="33" t="s">
        <v>56</v>
      </c>
      <c r="F45" s="33" t="s">
        <v>56</v>
      </c>
      <c r="G45" s="33" t="s">
        <v>56</v>
      </c>
    </row>
    <row r="46" spans="1:7" ht="15">
      <c r="A46" s="86">
        <v>43</v>
      </c>
      <c r="B46" s="56" t="s">
        <v>53</v>
      </c>
      <c r="C46" s="32">
        <f>SUM(D46:G46)</f>
        <v>0</v>
      </c>
      <c r="D46" s="33" t="s">
        <v>56</v>
      </c>
      <c r="E46" s="33" t="s">
        <v>56</v>
      </c>
      <c r="F46" s="33" t="s">
        <v>56</v>
      </c>
      <c r="G46" s="33" t="s">
        <v>56</v>
      </c>
    </row>
    <row r="47" spans="1:7" ht="12.75">
      <c r="A47" s="100"/>
      <c r="B47" s="101" t="s">
        <v>0</v>
      </c>
      <c r="C47" s="102">
        <f>SUM(C4:C46)/34</f>
        <v>43.55882352941177</v>
      </c>
      <c r="D47" s="102">
        <f>SUM(D4:D46)/34</f>
        <v>11.264705882352942</v>
      </c>
      <c r="E47" s="102">
        <f>SUM(E4:E46)/34</f>
        <v>11.941176470588236</v>
      </c>
      <c r="F47" s="102">
        <f>SUM(F4:F46)/34</f>
        <v>10.529411764705882</v>
      </c>
      <c r="G47" s="102">
        <f>SUM(G4:G46)/34</f>
        <v>9.823529411764707</v>
      </c>
    </row>
  </sheetData>
  <mergeCells count="3">
    <mergeCell ref="A2:A3"/>
    <mergeCell ref="D2:G2"/>
    <mergeCell ref="A1:G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H26" sqref="H26"/>
    </sheetView>
  </sheetViews>
  <sheetFormatPr defaultColWidth="9.00390625" defaultRowHeight="12.75"/>
  <cols>
    <col min="1" max="1" width="4.75390625" style="0" customWidth="1"/>
    <col min="2" max="2" width="30.875" style="0" customWidth="1"/>
  </cols>
  <sheetData>
    <row r="1" spans="1:7" ht="40.5" customHeight="1">
      <c r="A1" s="88" t="s">
        <v>70</v>
      </c>
      <c r="B1" s="88"/>
      <c r="C1" s="88"/>
      <c r="D1" s="88"/>
      <c r="E1" s="88"/>
      <c r="F1" s="88"/>
      <c r="G1" s="88"/>
    </row>
    <row r="2" spans="1:7" ht="25.5">
      <c r="A2" s="91" t="s">
        <v>10</v>
      </c>
      <c r="B2" s="8"/>
      <c r="C2" s="6" t="s">
        <v>0</v>
      </c>
      <c r="D2" s="90" t="s">
        <v>1</v>
      </c>
      <c r="E2" s="90"/>
      <c r="F2" s="90"/>
      <c r="G2" s="90"/>
    </row>
    <row r="3" spans="1:7" ht="44.25">
      <c r="A3" s="92"/>
      <c r="B3" s="8" t="s">
        <v>12</v>
      </c>
      <c r="C3" s="4" t="s">
        <v>11</v>
      </c>
      <c r="D3" s="5" t="s">
        <v>2</v>
      </c>
      <c r="E3" s="5" t="s">
        <v>3</v>
      </c>
      <c r="F3" s="5" t="s">
        <v>4</v>
      </c>
      <c r="G3" s="5" t="s">
        <v>9</v>
      </c>
    </row>
    <row r="4" spans="1:7" ht="15" customHeight="1">
      <c r="A4" s="9">
        <v>1</v>
      </c>
      <c r="B4" s="17" t="s">
        <v>36</v>
      </c>
      <c r="C4" s="2">
        <f aca="true" t="shared" si="0" ref="C4:C47">SUM(D4:G4)</f>
        <v>60</v>
      </c>
      <c r="D4" s="23">
        <v>17</v>
      </c>
      <c r="E4" s="22">
        <v>17</v>
      </c>
      <c r="F4" s="22">
        <v>14</v>
      </c>
      <c r="G4" s="22">
        <v>12</v>
      </c>
    </row>
    <row r="5" spans="1:7" ht="15" customHeight="1">
      <c r="A5" s="9">
        <v>2</v>
      </c>
      <c r="B5" s="10" t="s">
        <v>21</v>
      </c>
      <c r="C5" s="22">
        <f t="shared" si="0"/>
        <v>57</v>
      </c>
      <c r="D5" s="22">
        <v>15</v>
      </c>
      <c r="E5" s="22">
        <v>16</v>
      </c>
      <c r="F5" s="22">
        <v>17</v>
      </c>
      <c r="G5" s="22">
        <v>9</v>
      </c>
    </row>
    <row r="6" spans="1:7" ht="15" customHeight="1">
      <c r="A6" s="29">
        <v>3</v>
      </c>
      <c r="B6" s="10" t="s">
        <v>37</v>
      </c>
      <c r="C6" s="22">
        <f t="shared" si="0"/>
        <v>56</v>
      </c>
      <c r="D6" s="3">
        <v>18</v>
      </c>
      <c r="E6" s="22">
        <v>14</v>
      </c>
      <c r="F6" s="22">
        <v>15</v>
      </c>
      <c r="G6" s="22">
        <v>9</v>
      </c>
    </row>
    <row r="7" spans="1:7" ht="15" customHeight="1">
      <c r="A7" s="9">
        <v>4</v>
      </c>
      <c r="B7" s="10" t="s">
        <v>51</v>
      </c>
      <c r="C7" s="22">
        <f t="shared" si="0"/>
        <v>56</v>
      </c>
      <c r="D7" s="23">
        <v>16</v>
      </c>
      <c r="E7" s="22">
        <v>11</v>
      </c>
      <c r="F7" s="22">
        <v>12</v>
      </c>
      <c r="G7" s="22">
        <v>17</v>
      </c>
    </row>
    <row r="8" spans="1:7" ht="15" customHeight="1">
      <c r="A8" s="9">
        <v>5</v>
      </c>
      <c r="B8" s="10" t="s">
        <v>17</v>
      </c>
      <c r="C8" s="22">
        <f t="shared" si="0"/>
        <v>55</v>
      </c>
      <c r="D8" s="22">
        <v>15</v>
      </c>
      <c r="E8" s="22">
        <v>14</v>
      </c>
      <c r="F8" s="22">
        <v>16</v>
      </c>
      <c r="G8" s="22">
        <v>10</v>
      </c>
    </row>
    <row r="9" spans="1:7" ht="15" customHeight="1">
      <c r="A9" s="29">
        <v>6</v>
      </c>
      <c r="B9" s="10" t="s">
        <v>30</v>
      </c>
      <c r="C9" s="22">
        <f t="shared" si="0"/>
        <v>54</v>
      </c>
      <c r="D9" s="22">
        <v>14</v>
      </c>
      <c r="E9" s="22">
        <v>17</v>
      </c>
      <c r="F9" s="22">
        <v>13</v>
      </c>
      <c r="G9" s="22">
        <v>10</v>
      </c>
    </row>
    <row r="10" spans="1:7" ht="15" customHeight="1">
      <c r="A10" s="9">
        <v>7</v>
      </c>
      <c r="B10" s="10" t="s">
        <v>22</v>
      </c>
      <c r="C10" s="22">
        <f t="shared" si="0"/>
        <v>52</v>
      </c>
      <c r="D10" s="22">
        <v>11</v>
      </c>
      <c r="E10" s="22">
        <v>18</v>
      </c>
      <c r="F10" s="22">
        <v>11</v>
      </c>
      <c r="G10" s="22">
        <v>12</v>
      </c>
    </row>
    <row r="11" spans="1:7" ht="15" customHeight="1">
      <c r="A11" s="9">
        <v>8</v>
      </c>
      <c r="B11" s="10" t="s">
        <v>28</v>
      </c>
      <c r="C11" s="22">
        <f t="shared" si="0"/>
        <v>51</v>
      </c>
      <c r="D11" s="22">
        <v>10</v>
      </c>
      <c r="E11" s="22">
        <v>18</v>
      </c>
      <c r="F11" s="22">
        <v>16</v>
      </c>
      <c r="G11" s="22">
        <v>7</v>
      </c>
    </row>
    <row r="12" spans="1:7" ht="15" customHeight="1">
      <c r="A12" s="29">
        <v>9</v>
      </c>
      <c r="B12" s="17" t="s">
        <v>42</v>
      </c>
      <c r="C12" s="22">
        <f t="shared" si="0"/>
        <v>51</v>
      </c>
      <c r="D12" s="23">
        <v>14</v>
      </c>
      <c r="E12" s="22">
        <v>8</v>
      </c>
      <c r="F12" s="22">
        <v>12</v>
      </c>
      <c r="G12" s="22">
        <v>17</v>
      </c>
    </row>
    <row r="13" spans="1:7" ht="15" customHeight="1">
      <c r="A13" s="9">
        <v>10</v>
      </c>
      <c r="B13" s="10" t="s">
        <v>16</v>
      </c>
      <c r="C13" s="22">
        <f t="shared" si="0"/>
        <v>50</v>
      </c>
      <c r="D13" s="22">
        <v>14</v>
      </c>
      <c r="E13" s="22">
        <v>14</v>
      </c>
      <c r="F13" s="22">
        <v>11</v>
      </c>
      <c r="G13" s="22">
        <v>11</v>
      </c>
    </row>
    <row r="14" spans="1:7" ht="15" customHeight="1">
      <c r="A14" s="9">
        <v>11</v>
      </c>
      <c r="B14" s="16" t="s">
        <v>35</v>
      </c>
      <c r="C14" s="22">
        <f t="shared" si="0"/>
        <v>49</v>
      </c>
      <c r="D14" s="23">
        <v>15</v>
      </c>
      <c r="E14" s="22">
        <v>16</v>
      </c>
      <c r="F14" s="22">
        <v>9</v>
      </c>
      <c r="G14" s="22">
        <v>9</v>
      </c>
    </row>
    <row r="15" spans="1:7" ht="15" customHeight="1">
      <c r="A15" s="29">
        <v>12</v>
      </c>
      <c r="B15" s="10" t="s">
        <v>53</v>
      </c>
      <c r="C15" s="22">
        <f t="shared" si="0"/>
        <v>49</v>
      </c>
      <c r="D15" s="23">
        <v>12</v>
      </c>
      <c r="E15" s="22">
        <v>12</v>
      </c>
      <c r="F15" s="22">
        <v>7</v>
      </c>
      <c r="G15" s="22">
        <v>18</v>
      </c>
    </row>
    <row r="16" spans="1:7" ht="15" customHeight="1">
      <c r="A16" s="9">
        <v>13</v>
      </c>
      <c r="B16" s="10" t="s">
        <v>57</v>
      </c>
      <c r="C16" s="22">
        <f t="shared" si="0"/>
        <v>49</v>
      </c>
      <c r="D16" s="3">
        <v>16</v>
      </c>
      <c r="E16" s="22">
        <v>12</v>
      </c>
      <c r="F16" s="22">
        <v>12</v>
      </c>
      <c r="G16" s="22">
        <v>9</v>
      </c>
    </row>
    <row r="17" spans="1:7" ht="15" customHeight="1">
      <c r="A17" s="9">
        <v>14</v>
      </c>
      <c r="B17" s="18" t="s">
        <v>23</v>
      </c>
      <c r="C17" s="22">
        <f t="shared" si="0"/>
        <v>48</v>
      </c>
      <c r="D17" s="22">
        <v>10</v>
      </c>
      <c r="E17" s="22">
        <v>13</v>
      </c>
      <c r="F17" s="22">
        <v>15</v>
      </c>
      <c r="G17" s="22">
        <v>10</v>
      </c>
    </row>
    <row r="18" spans="1:7" ht="15" customHeight="1">
      <c r="A18" s="78">
        <v>15</v>
      </c>
      <c r="B18" s="79" t="s">
        <v>13</v>
      </c>
      <c r="C18" s="25">
        <f t="shared" si="0"/>
        <v>46</v>
      </c>
      <c r="D18" s="25">
        <v>12</v>
      </c>
      <c r="E18" s="25">
        <v>16</v>
      </c>
      <c r="F18" s="25">
        <v>14</v>
      </c>
      <c r="G18" s="25">
        <v>4</v>
      </c>
    </row>
    <row r="19" spans="1:7" ht="15" customHeight="1">
      <c r="A19" s="80">
        <v>16</v>
      </c>
      <c r="B19" s="79" t="s">
        <v>24</v>
      </c>
      <c r="C19" s="25">
        <f t="shared" si="0"/>
        <v>46</v>
      </c>
      <c r="D19" s="25">
        <v>14</v>
      </c>
      <c r="E19" s="25">
        <v>17</v>
      </c>
      <c r="F19" s="25">
        <v>9</v>
      </c>
      <c r="G19" s="25">
        <v>6</v>
      </c>
    </row>
    <row r="20" spans="1:7" ht="15" customHeight="1">
      <c r="A20" s="80">
        <v>17</v>
      </c>
      <c r="B20" s="79" t="s">
        <v>38</v>
      </c>
      <c r="C20" s="25">
        <f t="shared" si="0"/>
        <v>46</v>
      </c>
      <c r="D20" s="25">
        <v>11</v>
      </c>
      <c r="E20" s="25">
        <v>14</v>
      </c>
      <c r="F20" s="25">
        <v>11</v>
      </c>
      <c r="G20" s="25">
        <v>10</v>
      </c>
    </row>
    <row r="21" spans="1:7" ht="15" customHeight="1">
      <c r="A21" s="78">
        <v>18</v>
      </c>
      <c r="B21" s="81" t="s">
        <v>34</v>
      </c>
      <c r="C21" s="25">
        <f t="shared" si="0"/>
        <v>45</v>
      </c>
      <c r="D21" s="28">
        <v>14</v>
      </c>
      <c r="E21" s="25">
        <v>11</v>
      </c>
      <c r="F21" s="25">
        <v>11</v>
      </c>
      <c r="G21" s="25">
        <v>9</v>
      </c>
    </row>
    <row r="22" spans="1:7" ht="15" customHeight="1">
      <c r="A22" s="80">
        <v>19</v>
      </c>
      <c r="B22" s="79" t="s">
        <v>31</v>
      </c>
      <c r="C22" s="25">
        <f t="shared" si="0"/>
        <v>44</v>
      </c>
      <c r="D22" s="25">
        <v>13</v>
      </c>
      <c r="E22" s="25">
        <v>11</v>
      </c>
      <c r="F22" s="25">
        <v>12</v>
      </c>
      <c r="G22" s="25">
        <v>8</v>
      </c>
    </row>
    <row r="23" spans="1:7" ht="15" customHeight="1">
      <c r="A23" s="80">
        <v>20</v>
      </c>
      <c r="B23" s="82" t="s">
        <v>33</v>
      </c>
      <c r="C23" s="25">
        <f t="shared" si="0"/>
        <v>44</v>
      </c>
      <c r="D23" s="25">
        <v>17</v>
      </c>
      <c r="E23" s="25">
        <v>9</v>
      </c>
      <c r="F23" s="25">
        <v>10</v>
      </c>
      <c r="G23" s="25">
        <v>8</v>
      </c>
    </row>
    <row r="24" spans="1:7" ht="15" customHeight="1">
      <c r="A24" s="78">
        <v>21</v>
      </c>
      <c r="B24" s="79" t="s">
        <v>50</v>
      </c>
      <c r="C24" s="25">
        <f t="shared" si="0"/>
        <v>44</v>
      </c>
      <c r="D24" s="25">
        <v>14</v>
      </c>
      <c r="E24" s="25">
        <v>13</v>
      </c>
      <c r="F24" s="25">
        <v>7</v>
      </c>
      <c r="G24" s="25">
        <v>10</v>
      </c>
    </row>
    <row r="25" spans="1:7" ht="15" customHeight="1">
      <c r="A25" s="80">
        <v>22</v>
      </c>
      <c r="B25" s="79" t="s">
        <v>47</v>
      </c>
      <c r="C25" s="25">
        <f t="shared" si="0"/>
        <v>43</v>
      </c>
      <c r="D25" s="25">
        <v>13</v>
      </c>
      <c r="E25" s="25">
        <v>15</v>
      </c>
      <c r="F25" s="25">
        <v>9</v>
      </c>
      <c r="G25" s="25">
        <v>6</v>
      </c>
    </row>
    <row r="26" spans="1:7" ht="15" customHeight="1">
      <c r="A26" s="80">
        <v>23</v>
      </c>
      <c r="B26" s="79" t="s">
        <v>14</v>
      </c>
      <c r="C26" s="25">
        <f t="shared" si="0"/>
        <v>42</v>
      </c>
      <c r="D26" s="25">
        <v>12</v>
      </c>
      <c r="E26" s="25">
        <v>15</v>
      </c>
      <c r="F26" s="25">
        <v>10</v>
      </c>
      <c r="G26" s="25">
        <v>5</v>
      </c>
    </row>
    <row r="27" spans="1:7" ht="15" customHeight="1">
      <c r="A27" s="78">
        <v>24</v>
      </c>
      <c r="B27" s="79" t="s">
        <v>26</v>
      </c>
      <c r="C27" s="25">
        <f t="shared" si="0"/>
        <v>42</v>
      </c>
      <c r="D27" s="25">
        <v>11</v>
      </c>
      <c r="E27" s="25">
        <v>15</v>
      </c>
      <c r="F27" s="25">
        <v>7</v>
      </c>
      <c r="G27" s="25">
        <v>9</v>
      </c>
    </row>
    <row r="28" spans="1:7" ht="15" customHeight="1">
      <c r="A28" s="80">
        <v>25</v>
      </c>
      <c r="B28" s="79" t="s">
        <v>27</v>
      </c>
      <c r="C28" s="25">
        <f t="shared" si="0"/>
        <v>42</v>
      </c>
      <c r="D28" s="25">
        <v>10</v>
      </c>
      <c r="E28" s="25">
        <v>14</v>
      </c>
      <c r="F28" s="25">
        <v>8</v>
      </c>
      <c r="G28" s="25">
        <v>10</v>
      </c>
    </row>
    <row r="29" spans="1:7" ht="15" customHeight="1">
      <c r="A29" s="80">
        <v>26</v>
      </c>
      <c r="B29" s="79" t="s">
        <v>25</v>
      </c>
      <c r="C29" s="25">
        <f t="shared" si="0"/>
        <v>41</v>
      </c>
      <c r="D29" s="25">
        <v>7</v>
      </c>
      <c r="E29" s="25">
        <v>15</v>
      </c>
      <c r="F29" s="25">
        <v>10</v>
      </c>
      <c r="G29" s="25">
        <v>9</v>
      </c>
    </row>
    <row r="30" spans="1:7" ht="15" customHeight="1">
      <c r="A30" s="78">
        <v>27</v>
      </c>
      <c r="B30" s="79" t="s">
        <v>41</v>
      </c>
      <c r="C30" s="25">
        <f t="shared" si="0"/>
        <v>41</v>
      </c>
      <c r="D30" s="25">
        <v>9</v>
      </c>
      <c r="E30" s="25">
        <v>11</v>
      </c>
      <c r="F30" s="25">
        <v>12</v>
      </c>
      <c r="G30" s="25">
        <v>9</v>
      </c>
    </row>
    <row r="31" spans="1:7" ht="15" customHeight="1">
      <c r="A31" s="80">
        <v>28</v>
      </c>
      <c r="B31" s="83" t="s">
        <v>40</v>
      </c>
      <c r="C31" s="25">
        <f t="shared" si="0"/>
        <v>40</v>
      </c>
      <c r="D31" s="25">
        <v>9</v>
      </c>
      <c r="E31" s="25">
        <v>10</v>
      </c>
      <c r="F31" s="25">
        <v>9</v>
      </c>
      <c r="G31" s="25">
        <v>12</v>
      </c>
    </row>
    <row r="32" spans="1:7" ht="15" customHeight="1">
      <c r="A32" s="80">
        <v>29</v>
      </c>
      <c r="B32" s="79" t="s">
        <v>19</v>
      </c>
      <c r="C32" s="25">
        <f t="shared" si="0"/>
        <v>35</v>
      </c>
      <c r="D32" s="25">
        <v>7</v>
      </c>
      <c r="E32" s="25">
        <v>10</v>
      </c>
      <c r="F32" s="25">
        <v>11</v>
      </c>
      <c r="G32" s="25">
        <v>7</v>
      </c>
    </row>
    <row r="33" spans="1:7" ht="15" customHeight="1">
      <c r="A33" s="78">
        <v>30</v>
      </c>
      <c r="B33" s="79" t="s">
        <v>49</v>
      </c>
      <c r="C33" s="25">
        <f t="shared" si="0"/>
        <v>35</v>
      </c>
      <c r="D33" s="25">
        <v>14</v>
      </c>
      <c r="E33" s="25">
        <v>11</v>
      </c>
      <c r="F33" s="25">
        <v>8</v>
      </c>
      <c r="G33" s="25">
        <v>2</v>
      </c>
    </row>
    <row r="34" spans="1:7" ht="15" customHeight="1">
      <c r="A34" s="80">
        <v>31</v>
      </c>
      <c r="B34" s="84" t="s">
        <v>44</v>
      </c>
      <c r="C34" s="25">
        <f t="shared" si="0"/>
        <v>33</v>
      </c>
      <c r="D34" s="25">
        <v>12</v>
      </c>
      <c r="E34" s="25">
        <v>4</v>
      </c>
      <c r="F34" s="25">
        <v>10</v>
      </c>
      <c r="G34" s="25">
        <v>7</v>
      </c>
    </row>
    <row r="35" spans="1:7" ht="15" customHeight="1">
      <c r="A35" s="80">
        <v>32</v>
      </c>
      <c r="B35" s="79" t="s">
        <v>39</v>
      </c>
      <c r="C35" s="25">
        <f t="shared" si="0"/>
        <v>30</v>
      </c>
      <c r="D35" s="25">
        <v>8</v>
      </c>
      <c r="E35" s="25">
        <v>14</v>
      </c>
      <c r="F35" s="25">
        <v>6</v>
      </c>
      <c r="G35" s="25">
        <v>2</v>
      </c>
    </row>
    <row r="36" spans="1:7" ht="15" customHeight="1">
      <c r="A36" s="78">
        <v>33</v>
      </c>
      <c r="B36" s="79" t="s">
        <v>67</v>
      </c>
      <c r="C36" s="25">
        <f t="shared" si="0"/>
        <v>30</v>
      </c>
      <c r="D36" s="28">
        <v>8</v>
      </c>
      <c r="E36" s="25">
        <v>10</v>
      </c>
      <c r="F36" s="25">
        <v>7</v>
      </c>
      <c r="G36" s="25">
        <v>5</v>
      </c>
    </row>
    <row r="37" spans="1:7" ht="15" customHeight="1">
      <c r="A37" s="80">
        <v>34</v>
      </c>
      <c r="B37" s="79" t="s">
        <v>29</v>
      </c>
      <c r="C37" s="25">
        <f t="shared" si="0"/>
        <v>28</v>
      </c>
      <c r="D37" s="25">
        <v>5</v>
      </c>
      <c r="E37" s="25">
        <v>7</v>
      </c>
      <c r="F37" s="25">
        <v>15</v>
      </c>
      <c r="G37" s="25">
        <v>1</v>
      </c>
    </row>
    <row r="38" spans="1:7" ht="15" customHeight="1">
      <c r="A38" s="80">
        <v>35</v>
      </c>
      <c r="B38" s="79" t="s">
        <v>54</v>
      </c>
      <c r="C38" s="25">
        <f t="shared" si="0"/>
        <v>25</v>
      </c>
      <c r="D38" s="25">
        <v>4</v>
      </c>
      <c r="E38" s="25">
        <v>13</v>
      </c>
      <c r="F38" s="25">
        <v>6</v>
      </c>
      <c r="G38" s="25">
        <v>2</v>
      </c>
    </row>
    <row r="39" spans="1:7" ht="15" customHeight="1">
      <c r="A39" s="78">
        <v>36</v>
      </c>
      <c r="B39" s="79" t="s">
        <v>15</v>
      </c>
      <c r="C39" s="25">
        <f t="shared" si="0"/>
        <v>22</v>
      </c>
      <c r="D39" s="25">
        <v>10</v>
      </c>
      <c r="E39" s="25">
        <v>1</v>
      </c>
      <c r="F39" s="25">
        <v>9</v>
      </c>
      <c r="G39" s="25">
        <v>2</v>
      </c>
    </row>
    <row r="40" spans="1:7" ht="15" customHeight="1">
      <c r="A40" s="80">
        <v>37</v>
      </c>
      <c r="B40" s="79" t="s">
        <v>52</v>
      </c>
      <c r="C40" s="25">
        <f t="shared" si="0"/>
        <v>22</v>
      </c>
      <c r="D40" s="25">
        <v>6</v>
      </c>
      <c r="E40" s="25">
        <v>8</v>
      </c>
      <c r="F40" s="25">
        <v>0</v>
      </c>
      <c r="G40" s="25">
        <v>8</v>
      </c>
    </row>
    <row r="41" spans="1:7" ht="15" customHeight="1">
      <c r="A41" s="80">
        <v>38</v>
      </c>
      <c r="B41" s="85" t="s">
        <v>43</v>
      </c>
      <c r="C41" s="25">
        <f t="shared" si="0"/>
        <v>21</v>
      </c>
      <c r="D41" s="25">
        <v>5</v>
      </c>
      <c r="E41" s="25">
        <v>6</v>
      </c>
      <c r="F41" s="25">
        <v>6</v>
      </c>
      <c r="G41" s="25">
        <v>4</v>
      </c>
    </row>
    <row r="42" spans="1:7" ht="15" customHeight="1">
      <c r="A42" s="78">
        <v>39</v>
      </c>
      <c r="B42" s="84" t="s">
        <v>45</v>
      </c>
      <c r="C42" s="25">
        <f t="shared" si="0"/>
        <v>20</v>
      </c>
      <c r="D42" s="25">
        <v>5</v>
      </c>
      <c r="E42" s="25">
        <v>0</v>
      </c>
      <c r="F42" s="25">
        <v>7</v>
      </c>
      <c r="G42" s="25">
        <v>8</v>
      </c>
    </row>
    <row r="43" spans="1:7" ht="15" customHeight="1">
      <c r="A43" s="86">
        <v>40</v>
      </c>
      <c r="B43" s="57" t="s">
        <v>20</v>
      </c>
      <c r="C43" s="33">
        <f t="shared" si="0"/>
        <v>0</v>
      </c>
      <c r="D43" s="33" t="s">
        <v>56</v>
      </c>
      <c r="E43" s="33" t="s">
        <v>56</v>
      </c>
      <c r="F43" s="33" t="s">
        <v>56</v>
      </c>
      <c r="G43" s="33" t="s">
        <v>56</v>
      </c>
    </row>
    <row r="44" spans="1:7" ht="15" customHeight="1">
      <c r="A44" s="86">
        <v>41</v>
      </c>
      <c r="B44" s="56" t="s">
        <v>32</v>
      </c>
      <c r="C44" s="33">
        <f t="shared" si="0"/>
        <v>0</v>
      </c>
      <c r="D44" s="33" t="s">
        <v>56</v>
      </c>
      <c r="E44" s="33" t="s">
        <v>56</v>
      </c>
      <c r="F44" s="33" t="s">
        <v>56</v>
      </c>
      <c r="G44" s="33" t="s">
        <v>56</v>
      </c>
    </row>
    <row r="45" spans="1:7" ht="15" customHeight="1">
      <c r="A45" s="55">
        <v>42</v>
      </c>
      <c r="B45" s="87" t="s">
        <v>46</v>
      </c>
      <c r="C45" s="33">
        <f t="shared" si="0"/>
        <v>0</v>
      </c>
      <c r="D45" s="33" t="s">
        <v>56</v>
      </c>
      <c r="E45" s="33" t="s">
        <v>56</v>
      </c>
      <c r="F45" s="33" t="s">
        <v>56</v>
      </c>
      <c r="G45" s="33" t="s">
        <v>56</v>
      </c>
    </row>
    <row r="46" spans="1:7" ht="15" customHeight="1">
      <c r="A46" s="86">
        <v>43</v>
      </c>
      <c r="B46" s="56" t="s">
        <v>48</v>
      </c>
      <c r="C46" s="33">
        <f t="shared" si="0"/>
        <v>0</v>
      </c>
      <c r="D46" s="33" t="s">
        <v>56</v>
      </c>
      <c r="E46" s="33" t="s">
        <v>56</v>
      </c>
      <c r="F46" s="33">
        <v>0</v>
      </c>
      <c r="G46" s="33" t="s">
        <v>56</v>
      </c>
    </row>
    <row r="47" spans="1:7" ht="15" customHeight="1">
      <c r="A47" s="51"/>
      <c r="B47" s="52" t="s">
        <v>0</v>
      </c>
      <c r="C47" s="74">
        <f t="shared" si="0"/>
        <v>41.099999999999994</v>
      </c>
      <c r="D47" s="26">
        <f>SUM(D4:D46)/40</f>
        <v>11.175</v>
      </c>
      <c r="E47" s="26">
        <f>SUM(E4:E46)/40</f>
        <v>11.75</v>
      </c>
      <c r="F47" s="26">
        <f>SUM(F4:F46)/40</f>
        <v>10.1</v>
      </c>
      <c r="G47" s="26">
        <f>SUM(G4:G46)/40</f>
        <v>8.075</v>
      </c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mergeCells count="3">
    <mergeCell ref="A2:A3"/>
    <mergeCell ref="D2:G2"/>
    <mergeCell ref="A1:G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B29" sqref="B29"/>
    </sheetView>
  </sheetViews>
  <sheetFormatPr defaultColWidth="9.00390625" defaultRowHeight="12.75"/>
  <cols>
    <col min="2" max="2" width="25.125" style="0" customWidth="1"/>
    <col min="3" max="3" width="11.375" style="0" customWidth="1"/>
    <col min="4" max="4" width="11.125" style="0" customWidth="1"/>
    <col min="5" max="5" width="10.125" style="0" customWidth="1"/>
    <col min="7" max="7" width="10.125" style="0" customWidth="1"/>
  </cols>
  <sheetData>
    <row r="1" spans="1:7" ht="15.75">
      <c r="A1" s="88" t="s">
        <v>68</v>
      </c>
      <c r="B1" s="88"/>
      <c r="C1" s="88"/>
      <c r="D1" s="88"/>
      <c r="E1" s="88"/>
      <c r="F1" s="88"/>
      <c r="G1" s="88"/>
    </row>
    <row r="2" spans="1:7" ht="25.5">
      <c r="A2" s="89" t="s">
        <v>10</v>
      </c>
      <c r="B2" s="8"/>
      <c r="C2" s="6" t="s">
        <v>0</v>
      </c>
      <c r="D2" s="90" t="s">
        <v>1</v>
      </c>
      <c r="E2" s="90"/>
      <c r="F2" s="90"/>
      <c r="G2" s="90"/>
    </row>
    <row r="3" spans="1:7" ht="44.25">
      <c r="A3" s="89"/>
      <c r="B3" s="8" t="s">
        <v>12</v>
      </c>
      <c r="C3" s="4" t="s">
        <v>11</v>
      </c>
      <c r="D3" s="5" t="s">
        <v>2</v>
      </c>
      <c r="E3" s="5" t="s">
        <v>3</v>
      </c>
      <c r="F3" s="49" t="s">
        <v>5</v>
      </c>
      <c r="G3" s="5" t="s">
        <v>9</v>
      </c>
    </row>
    <row r="4" spans="1:7" ht="15" customHeight="1">
      <c r="A4" s="29">
        <v>1</v>
      </c>
      <c r="B4" s="10" t="s">
        <v>50</v>
      </c>
      <c r="C4" s="22">
        <f aca="true" t="shared" si="0" ref="C4:C46">SUM(D4:G4)</f>
        <v>51</v>
      </c>
      <c r="D4" s="23">
        <v>12</v>
      </c>
      <c r="E4" s="22">
        <v>12</v>
      </c>
      <c r="F4" s="50">
        <v>12</v>
      </c>
      <c r="G4" s="22">
        <v>15</v>
      </c>
    </row>
    <row r="5" spans="1:7" ht="15" customHeight="1">
      <c r="A5" s="29">
        <v>2</v>
      </c>
      <c r="B5" s="10" t="s">
        <v>30</v>
      </c>
      <c r="C5" s="22">
        <f t="shared" si="0"/>
        <v>50</v>
      </c>
      <c r="D5" s="22">
        <v>16</v>
      </c>
      <c r="E5" s="22">
        <v>18</v>
      </c>
      <c r="F5" s="50">
        <v>6</v>
      </c>
      <c r="G5" s="22">
        <v>10</v>
      </c>
    </row>
    <row r="6" spans="1:7" ht="15" customHeight="1">
      <c r="A6" s="29">
        <v>3</v>
      </c>
      <c r="B6" s="10" t="s">
        <v>57</v>
      </c>
      <c r="C6" s="22">
        <f t="shared" si="0"/>
        <v>49</v>
      </c>
      <c r="D6" s="3">
        <v>16</v>
      </c>
      <c r="E6" s="22">
        <v>10</v>
      </c>
      <c r="F6" s="50">
        <v>11</v>
      </c>
      <c r="G6" s="22">
        <v>12</v>
      </c>
    </row>
    <row r="7" spans="1:7" ht="15" customHeight="1">
      <c r="A7" s="29">
        <v>4</v>
      </c>
      <c r="B7" s="10" t="s">
        <v>17</v>
      </c>
      <c r="C7" s="22">
        <f t="shared" si="0"/>
        <v>48</v>
      </c>
      <c r="D7" s="22">
        <v>16</v>
      </c>
      <c r="E7" s="22">
        <v>17</v>
      </c>
      <c r="F7" s="50">
        <v>7</v>
      </c>
      <c r="G7" s="22">
        <v>8</v>
      </c>
    </row>
    <row r="8" spans="1:7" ht="15" customHeight="1">
      <c r="A8" s="70">
        <v>5</v>
      </c>
      <c r="B8" s="71" t="s">
        <v>51</v>
      </c>
      <c r="C8" s="34">
        <f t="shared" si="0"/>
        <v>47</v>
      </c>
      <c r="D8" s="34">
        <v>13</v>
      </c>
      <c r="E8" s="34">
        <v>15</v>
      </c>
      <c r="F8" s="34">
        <v>14</v>
      </c>
      <c r="G8" s="34">
        <v>5</v>
      </c>
    </row>
    <row r="9" spans="1:7" ht="15" customHeight="1">
      <c r="A9" s="70">
        <v>6</v>
      </c>
      <c r="B9" s="71" t="s">
        <v>13</v>
      </c>
      <c r="C9" s="34">
        <f t="shared" si="0"/>
        <v>44</v>
      </c>
      <c r="D9" s="34">
        <v>15</v>
      </c>
      <c r="E9" s="34">
        <v>14</v>
      </c>
      <c r="F9" s="34">
        <v>10</v>
      </c>
      <c r="G9" s="34">
        <v>5</v>
      </c>
    </row>
    <row r="10" spans="1:7" ht="15" customHeight="1">
      <c r="A10" s="70">
        <v>7</v>
      </c>
      <c r="B10" s="71" t="s">
        <v>37</v>
      </c>
      <c r="C10" s="34">
        <f t="shared" si="0"/>
        <v>44</v>
      </c>
      <c r="D10" s="42">
        <v>14</v>
      </c>
      <c r="E10" s="34">
        <v>12</v>
      </c>
      <c r="F10" s="34">
        <v>10</v>
      </c>
      <c r="G10" s="34">
        <v>8</v>
      </c>
    </row>
    <row r="11" spans="1:7" ht="15" customHeight="1">
      <c r="A11" s="70">
        <v>8</v>
      </c>
      <c r="B11" s="72" t="s">
        <v>42</v>
      </c>
      <c r="C11" s="34">
        <f t="shared" si="0"/>
        <v>43</v>
      </c>
      <c r="D11" s="34">
        <v>14</v>
      </c>
      <c r="E11" s="34">
        <v>7</v>
      </c>
      <c r="F11" s="34">
        <v>5</v>
      </c>
      <c r="G11" s="34">
        <v>17</v>
      </c>
    </row>
    <row r="12" spans="1:7" ht="15" customHeight="1">
      <c r="A12" s="70">
        <v>9</v>
      </c>
      <c r="B12" s="71" t="s">
        <v>21</v>
      </c>
      <c r="C12" s="34">
        <f t="shared" si="0"/>
        <v>42</v>
      </c>
      <c r="D12" s="34">
        <v>12</v>
      </c>
      <c r="E12" s="34">
        <v>15</v>
      </c>
      <c r="F12" s="34">
        <v>6</v>
      </c>
      <c r="G12" s="34">
        <v>9</v>
      </c>
    </row>
    <row r="13" spans="1:7" ht="15" customHeight="1">
      <c r="A13" s="70">
        <v>10</v>
      </c>
      <c r="B13" s="71" t="s">
        <v>24</v>
      </c>
      <c r="C13" s="34">
        <f t="shared" si="0"/>
        <v>42</v>
      </c>
      <c r="D13" s="34">
        <v>15</v>
      </c>
      <c r="E13" s="34">
        <v>16</v>
      </c>
      <c r="F13" s="34">
        <v>2</v>
      </c>
      <c r="G13" s="34">
        <v>9</v>
      </c>
    </row>
    <row r="14" spans="1:7" ht="15" customHeight="1">
      <c r="A14" s="70">
        <v>11</v>
      </c>
      <c r="B14" s="71" t="s">
        <v>38</v>
      </c>
      <c r="C14" s="34">
        <f t="shared" si="0"/>
        <v>42</v>
      </c>
      <c r="D14" s="34">
        <v>12</v>
      </c>
      <c r="E14" s="34">
        <v>16</v>
      </c>
      <c r="F14" s="34">
        <v>10</v>
      </c>
      <c r="G14" s="34">
        <v>4</v>
      </c>
    </row>
    <row r="15" spans="1:7" ht="15" customHeight="1">
      <c r="A15" s="70">
        <v>12</v>
      </c>
      <c r="B15" s="71" t="s">
        <v>53</v>
      </c>
      <c r="C15" s="34">
        <f t="shared" si="0"/>
        <v>42</v>
      </c>
      <c r="D15" s="34">
        <v>10</v>
      </c>
      <c r="E15" s="34">
        <v>11</v>
      </c>
      <c r="F15" s="34">
        <v>4</v>
      </c>
      <c r="G15" s="34">
        <v>17</v>
      </c>
    </row>
    <row r="16" spans="1:7" ht="15" customHeight="1">
      <c r="A16" s="70">
        <v>13</v>
      </c>
      <c r="B16" s="71" t="s">
        <v>47</v>
      </c>
      <c r="C16" s="34">
        <f t="shared" si="0"/>
        <v>42</v>
      </c>
      <c r="D16" s="34">
        <v>11</v>
      </c>
      <c r="E16" s="34">
        <v>11</v>
      </c>
      <c r="F16" s="34">
        <v>11</v>
      </c>
      <c r="G16" s="34">
        <v>9</v>
      </c>
    </row>
    <row r="17" spans="1:7" ht="15" customHeight="1">
      <c r="A17" s="70">
        <v>14</v>
      </c>
      <c r="B17" s="71" t="s">
        <v>22</v>
      </c>
      <c r="C17" s="34">
        <f t="shared" si="0"/>
        <v>41</v>
      </c>
      <c r="D17" s="34">
        <v>11</v>
      </c>
      <c r="E17" s="34">
        <v>14</v>
      </c>
      <c r="F17" s="34">
        <v>8</v>
      </c>
      <c r="G17" s="34">
        <v>8</v>
      </c>
    </row>
    <row r="18" spans="1:7" ht="15" customHeight="1">
      <c r="A18" s="70">
        <v>15</v>
      </c>
      <c r="B18" s="71" t="s">
        <v>26</v>
      </c>
      <c r="C18" s="34">
        <f t="shared" si="0"/>
        <v>40</v>
      </c>
      <c r="D18" s="34">
        <v>14</v>
      </c>
      <c r="E18" s="34">
        <v>10</v>
      </c>
      <c r="F18" s="34">
        <v>7</v>
      </c>
      <c r="G18" s="34">
        <v>9</v>
      </c>
    </row>
    <row r="19" spans="1:7" ht="15" customHeight="1">
      <c r="A19" s="70">
        <v>16</v>
      </c>
      <c r="B19" s="71" t="s">
        <v>28</v>
      </c>
      <c r="C19" s="34">
        <f t="shared" si="0"/>
        <v>40</v>
      </c>
      <c r="D19" s="34">
        <v>12</v>
      </c>
      <c r="E19" s="34">
        <v>18</v>
      </c>
      <c r="F19" s="34">
        <v>2</v>
      </c>
      <c r="G19" s="34">
        <v>8</v>
      </c>
    </row>
    <row r="20" spans="1:7" ht="15" customHeight="1">
      <c r="A20" s="70">
        <v>17</v>
      </c>
      <c r="B20" s="71" t="s">
        <v>14</v>
      </c>
      <c r="C20" s="34">
        <f t="shared" si="0"/>
        <v>39</v>
      </c>
      <c r="D20" s="34">
        <v>9</v>
      </c>
      <c r="E20" s="34">
        <v>15</v>
      </c>
      <c r="F20" s="34">
        <v>6</v>
      </c>
      <c r="G20" s="34">
        <v>9</v>
      </c>
    </row>
    <row r="21" spans="1:7" ht="15" customHeight="1">
      <c r="A21" s="70">
        <v>18</v>
      </c>
      <c r="B21" s="73" t="s">
        <v>35</v>
      </c>
      <c r="C21" s="34">
        <f t="shared" si="0"/>
        <v>39</v>
      </c>
      <c r="D21" s="34">
        <v>8</v>
      </c>
      <c r="E21" s="34">
        <v>11</v>
      </c>
      <c r="F21" s="34">
        <v>9</v>
      </c>
      <c r="G21" s="34">
        <v>11</v>
      </c>
    </row>
    <row r="22" spans="1:7" ht="15" customHeight="1">
      <c r="A22" s="70">
        <v>19</v>
      </c>
      <c r="B22" s="75" t="s">
        <v>20</v>
      </c>
      <c r="C22" s="34">
        <f t="shared" si="0"/>
        <v>38</v>
      </c>
      <c r="D22" s="34">
        <v>10</v>
      </c>
      <c r="E22" s="34">
        <v>11</v>
      </c>
      <c r="F22" s="34">
        <v>6</v>
      </c>
      <c r="G22" s="34">
        <v>11</v>
      </c>
    </row>
    <row r="23" spans="1:7" ht="15" customHeight="1">
      <c r="A23" s="70">
        <v>20</v>
      </c>
      <c r="B23" s="71" t="s">
        <v>27</v>
      </c>
      <c r="C23" s="34">
        <f t="shared" si="0"/>
        <v>38</v>
      </c>
      <c r="D23" s="34">
        <v>14</v>
      </c>
      <c r="E23" s="34">
        <v>14</v>
      </c>
      <c r="F23" s="34">
        <v>2</v>
      </c>
      <c r="G23" s="34">
        <v>8</v>
      </c>
    </row>
    <row r="24" spans="1:7" ht="15" customHeight="1">
      <c r="A24" s="70">
        <v>21</v>
      </c>
      <c r="B24" s="71" t="s">
        <v>48</v>
      </c>
      <c r="C24" s="34">
        <f t="shared" si="0"/>
        <v>37</v>
      </c>
      <c r="D24" s="34">
        <v>11</v>
      </c>
      <c r="E24" s="34">
        <v>9</v>
      </c>
      <c r="F24" s="34">
        <v>6</v>
      </c>
      <c r="G24" s="34">
        <v>11</v>
      </c>
    </row>
    <row r="25" spans="1:7" ht="15" customHeight="1">
      <c r="A25" s="70">
        <v>22</v>
      </c>
      <c r="B25" s="72" t="s">
        <v>36</v>
      </c>
      <c r="C25" s="34">
        <f t="shared" si="0"/>
        <v>35</v>
      </c>
      <c r="D25" s="34">
        <v>10</v>
      </c>
      <c r="E25" s="34">
        <v>14</v>
      </c>
      <c r="F25" s="34">
        <v>4</v>
      </c>
      <c r="G25" s="34">
        <v>7</v>
      </c>
    </row>
    <row r="26" spans="1:7" ht="15" customHeight="1">
      <c r="A26" s="70">
        <v>23</v>
      </c>
      <c r="B26" s="71" t="s">
        <v>25</v>
      </c>
      <c r="C26" s="34">
        <f t="shared" si="0"/>
        <v>34</v>
      </c>
      <c r="D26" s="34">
        <v>9</v>
      </c>
      <c r="E26" s="34">
        <v>10</v>
      </c>
      <c r="F26" s="34">
        <v>9</v>
      </c>
      <c r="G26" s="34">
        <v>6</v>
      </c>
    </row>
    <row r="27" spans="1:7" ht="15" customHeight="1">
      <c r="A27" s="70">
        <v>24</v>
      </c>
      <c r="B27" s="71" t="s">
        <v>16</v>
      </c>
      <c r="C27" s="34">
        <f t="shared" si="0"/>
        <v>33</v>
      </c>
      <c r="D27" s="34">
        <v>9</v>
      </c>
      <c r="E27" s="34">
        <v>12</v>
      </c>
      <c r="F27" s="34">
        <v>3</v>
      </c>
      <c r="G27" s="34">
        <v>9</v>
      </c>
    </row>
    <row r="28" spans="1:7" ht="15" customHeight="1">
      <c r="A28" s="70">
        <v>25</v>
      </c>
      <c r="B28" s="76" t="s">
        <v>34</v>
      </c>
      <c r="C28" s="34">
        <f t="shared" si="0"/>
        <v>30</v>
      </c>
      <c r="D28" s="42">
        <v>7</v>
      </c>
      <c r="E28" s="34">
        <v>14</v>
      </c>
      <c r="F28" s="34">
        <v>6</v>
      </c>
      <c r="G28" s="34">
        <v>3</v>
      </c>
    </row>
    <row r="29" spans="1:7" ht="15" customHeight="1">
      <c r="A29" s="70">
        <v>26</v>
      </c>
      <c r="B29" s="71" t="s">
        <v>67</v>
      </c>
      <c r="C29" s="34">
        <f t="shared" si="0"/>
        <v>30</v>
      </c>
      <c r="D29" s="42">
        <v>5</v>
      </c>
      <c r="E29" s="34">
        <v>9</v>
      </c>
      <c r="F29" s="34">
        <v>9</v>
      </c>
      <c r="G29" s="34">
        <v>7</v>
      </c>
    </row>
    <row r="30" spans="1:7" ht="15" customHeight="1">
      <c r="A30" s="70">
        <v>27</v>
      </c>
      <c r="B30" s="71" t="s">
        <v>31</v>
      </c>
      <c r="C30" s="34">
        <f t="shared" si="0"/>
        <v>29</v>
      </c>
      <c r="D30" s="34">
        <v>9</v>
      </c>
      <c r="E30" s="34">
        <v>11</v>
      </c>
      <c r="F30" s="34">
        <v>2</v>
      </c>
      <c r="G30" s="34">
        <v>7</v>
      </c>
    </row>
    <row r="31" spans="1:7" ht="15" customHeight="1">
      <c r="A31" s="70">
        <v>28</v>
      </c>
      <c r="B31" s="71" t="s">
        <v>39</v>
      </c>
      <c r="C31" s="34">
        <f t="shared" si="0"/>
        <v>29</v>
      </c>
      <c r="D31" s="34">
        <v>7</v>
      </c>
      <c r="E31" s="34">
        <v>8</v>
      </c>
      <c r="F31" s="34">
        <v>6</v>
      </c>
      <c r="G31" s="34">
        <v>8</v>
      </c>
    </row>
    <row r="32" spans="1:7" ht="15" customHeight="1">
      <c r="A32" s="70">
        <v>29</v>
      </c>
      <c r="B32" s="75" t="s">
        <v>40</v>
      </c>
      <c r="C32" s="34">
        <f t="shared" si="0"/>
        <v>28</v>
      </c>
      <c r="D32" s="34">
        <v>8</v>
      </c>
      <c r="E32" s="34">
        <v>9</v>
      </c>
      <c r="F32" s="34">
        <v>8</v>
      </c>
      <c r="G32" s="34">
        <v>3</v>
      </c>
    </row>
    <row r="33" spans="1:7" ht="15" customHeight="1">
      <c r="A33" s="70">
        <v>30</v>
      </c>
      <c r="B33" s="71" t="s">
        <v>41</v>
      </c>
      <c r="C33" s="34">
        <f t="shared" si="0"/>
        <v>28</v>
      </c>
      <c r="D33" s="34">
        <v>11</v>
      </c>
      <c r="E33" s="34">
        <v>8</v>
      </c>
      <c r="F33" s="34">
        <v>5</v>
      </c>
      <c r="G33" s="34">
        <v>4</v>
      </c>
    </row>
    <row r="34" spans="1:7" ht="15" customHeight="1">
      <c r="A34" s="70">
        <v>31</v>
      </c>
      <c r="B34" s="77" t="s">
        <v>44</v>
      </c>
      <c r="C34" s="34">
        <f t="shared" si="0"/>
        <v>28</v>
      </c>
      <c r="D34" s="34">
        <v>13</v>
      </c>
      <c r="E34" s="34">
        <v>8</v>
      </c>
      <c r="F34" s="34">
        <v>3</v>
      </c>
      <c r="G34" s="34">
        <v>4</v>
      </c>
    </row>
    <row r="35" spans="1:7" ht="15" customHeight="1">
      <c r="A35" s="70">
        <v>32</v>
      </c>
      <c r="B35" s="71" t="s">
        <v>49</v>
      </c>
      <c r="C35" s="34">
        <f t="shared" si="0"/>
        <v>28</v>
      </c>
      <c r="D35" s="34">
        <v>10</v>
      </c>
      <c r="E35" s="34">
        <v>10</v>
      </c>
      <c r="F35" s="34">
        <v>4</v>
      </c>
      <c r="G35" s="34">
        <v>4</v>
      </c>
    </row>
    <row r="36" spans="1:7" ht="15" customHeight="1">
      <c r="A36" s="70">
        <v>33</v>
      </c>
      <c r="B36" s="71" t="s">
        <v>54</v>
      </c>
      <c r="C36" s="34">
        <f t="shared" si="0"/>
        <v>27</v>
      </c>
      <c r="D36" s="34">
        <v>6</v>
      </c>
      <c r="E36" s="34">
        <v>9</v>
      </c>
      <c r="F36" s="34">
        <v>8</v>
      </c>
      <c r="G36" s="34">
        <v>4</v>
      </c>
    </row>
    <row r="37" spans="1:7" ht="15" customHeight="1">
      <c r="A37" s="70">
        <v>34</v>
      </c>
      <c r="B37" s="77" t="s">
        <v>46</v>
      </c>
      <c r="C37" s="34">
        <f t="shared" si="0"/>
        <v>27</v>
      </c>
      <c r="D37" s="34">
        <v>10</v>
      </c>
      <c r="E37" s="34">
        <v>7</v>
      </c>
      <c r="F37" s="34">
        <v>9</v>
      </c>
      <c r="G37" s="34">
        <v>1</v>
      </c>
    </row>
    <row r="38" spans="1:7" ht="15" customHeight="1">
      <c r="A38" s="70">
        <v>35</v>
      </c>
      <c r="B38" s="71" t="s">
        <v>52</v>
      </c>
      <c r="C38" s="34">
        <f t="shared" si="0"/>
        <v>25</v>
      </c>
      <c r="D38" s="34">
        <v>3</v>
      </c>
      <c r="E38" s="34">
        <v>8</v>
      </c>
      <c r="F38" s="34">
        <v>10</v>
      </c>
      <c r="G38" s="34">
        <v>4</v>
      </c>
    </row>
    <row r="39" spans="1:7" ht="15" customHeight="1">
      <c r="A39" s="70">
        <v>36</v>
      </c>
      <c r="B39" s="71" t="s">
        <v>19</v>
      </c>
      <c r="C39" s="34">
        <f t="shared" si="0"/>
        <v>24</v>
      </c>
      <c r="D39" s="34">
        <v>7</v>
      </c>
      <c r="E39" s="34">
        <v>8</v>
      </c>
      <c r="F39" s="34">
        <v>3</v>
      </c>
      <c r="G39" s="34">
        <v>6</v>
      </c>
    </row>
    <row r="40" spans="1:7" ht="15" customHeight="1">
      <c r="A40" s="70">
        <v>37</v>
      </c>
      <c r="B40" s="77" t="s">
        <v>45</v>
      </c>
      <c r="C40" s="34">
        <f t="shared" si="0"/>
        <v>24</v>
      </c>
      <c r="D40" s="34">
        <v>9</v>
      </c>
      <c r="E40" s="34">
        <v>7</v>
      </c>
      <c r="F40" s="34" t="s">
        <v>56</v>
      </c>
      <c r="G40" s="34">
        <v>8</v>
      </c>
    </row>
    <row r="41" spans="1:7" ht="15" customHeight="1">
      <c r="A41" s="70">
        <v>38</v>
      </c>
      <c r="B41" s="71" t="s">
        <v>29</v>
      </c>
      <c r="C41" s="34">
        <f t="shared" si="0"/>
        <v>23</v>
      </c>
      <c r="D41" s="34">
        <v>5</v>
      </c>
      <c r="E41" s="34">
        <v>9</v>
      </c>
      <c r="F41" s="34">
        <v>4</v>
      </c>
      <c r="G41" s="34">
        <v>5</v>
      </c>
    </row>
    <row r="42" spans="1:7" ht="15" customHeight="1">
      <c r="A42" s="70">
        <v>39</v>
      </c>
      <c r="B42" s="73" t="s">
        <v>33</v>
      </c>
      <c r="C42" s="34">
        <f t="shared" si="0"/>
        <v>21</v>
      </c>
      <c r="D42" s="34">
        <v>6</v>
      </c>
      <c r="E42" s="34">
        <v>6</v>
      </c>
      <c r="F42" s="34">
        <v>3</v>
      </c>
      <c r="G42" s="34">
        <v>6</v>
      </c>
    </row>
    <row r="43" spans="1:7" ht="15" customHeight="1">
      <c r="A43" s="70">
        <v>40</v>
      </c>
      <c r="B43" s="71" t="s">
        <v>15</v>
      </c>
      <c r="C43" s="34">
        <f t="shared" si="0"/>
        <v>19</v>
      </c>
      <c r="D43" s="34">
        <v>7</v>
      </c>
      <c r="E43" s="34">
        <v>6</v>
      </c>
      <c r="F43" s="34">
        <v>2</v>
      </c>
      <c r="G43" s="34">
        <v>4</v>
      </c>
    </row>
    <row r="44" spans="1:7" ht="15" customHeight="1">
      <c r="A44" s="70">
        <v>41</v>
      </c>
      <c r="B44" s="71" t="s">
        <v>32</v>
      </c>
      <c r="C44" s="34">
        <f t="shared" si="0"/>
        <v>19</v>
      </c>
      <c r="D44" s="34">
        <v>3</v>
      </c>
      <c r="E44" s="34">
        <v>6</v>
      </c>
      <c r="F44" s="34">
        <v>5</v>
      </c>
      <c r="G44" s="34">
        <v>5</v>
      </c>
    </row>
    <row r="45" spans="1:7" ht="15" customHeight="1">
      <c r="A45" s="55">
        <v>42</v>
      </c>
      <c r="B45" s="57" t="s">
        <v>23</v>
      </c>
      <c r="C45" s="33">
        <f t="shared" si="0"/>
        <v>0</v>
      </c>
      <c r="D45" s="33" t="s">
        <v>69</v>
      </c>
      <c r="E45" s="33" t="s">
        <v>56</v>
      </c>
      <c r="F45" s="33" t="s">
        <v>56</v>
      </c>
      <c r="G45" s="33" t="s">
        <v>56</v>
      </c>
    </row>
    <row r="46" spans="1:7" ht="15" customHeight="1">
      <c r="A46" s="55">
        <v>43</v>
      </c>
      <c r="B46" s="69" t="s">
        <v>43</v>
      </c>
      <c r="C46" s="33">
        <f t="shared" si="0"/>
        <v>0</v>
      </c>
      <c r="D46" s="33" t="s">
        <v>56</v>
      </c>
      <c r="E46" s="33" t="s">
        <v>56</v>
      </c>
      <c r="F46" s="33" t="s">
        <v>56</v>
      </c>
      <c r="G46" s="33" t="s">
        <v>56</v>
      </c>
    </row>
    <row r="47" spans="1:7" ht="15" customHeight="1">
      <c r="A47" s="51"/>
      <c r="B47" s="52" t="s">
        <v>0</v>
      </c>
      <c r="C47" s="26">
        <f>SUM(C4:C46)/41</f>
        <v>35.09756097560975</v>
      </c>
      <c r="D47" s="26">
        <f>SUM(D4:D46)/41</f>
        <v>10.21951219512195</v>
      </c>
      <c r="E47" s="26">
        <f>SUM(E4:E46)/41</f>
        <v>11.097560975609756</v>
      </c>
      <c r="F47" s="26">
        <f>SUM(F4:F46)/41</f>
        <v>6.2682926829268295</v>
      </c>
      <c r="G47" s="26">
        <f>SUM(G4:G46)/41</f>
        <v>7.512195121951219</v>
      </c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</sheetData>
  <mergeCells count="3">
    <mergeCell ref="A2:A3"/>
    <mergeCell ref="D2:G2"/>
    <mergeCell ref="A1:G1"/>
  </mergeCells>
  <printOptions/>
  <pageMargins left="0.75" right="0.75" top="0.3" bottom="0.58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31">
      <selection activeCell="B40" sqref="B40"/>
    </sheetView>
  </sheetViews>
  <sheetFormatPr defaultColWidth="9.00390625" defaultRowHeight="12.75"/>
  <cols>
    <col min="1" max="1" width="4.875" style="0" customWidth="1"/>
    <col min="2" max="2" width="23.875" style="0" customWidth="1"/>
    <col min="3" max="3" width="13.00390625" style="0" customWidth="1"/>
    <col min="4" max="4" width="11.25390625" style="0" customWidth="1"/>
    <col min="5" max="5" width="10.625" style="0" customWidth="1"/>
    <col min="6" max="6" width="11.375" style="0" customWidth="1"/>
    <col min="7" max="7" width="11.75390625" style="0" customWidth="1"/>
  </cols>
  <sheetData>
    <row r="1" spans="1:7" ht="51" customHeight="1">
      <c r="A1" s="88" t="s">
        <v>66</v>
      </c>
      <c r="B1" s="88"/>
      <c r="C1" s="88"/>
      <c r="D1" s="88"/>
      <c r="E1" s="88"/>
      <c r="F1" s="88"/>
      <c r="G1" s="88"/>
    </row>
    <row r="2" spans="1:7" ht="25.5">
      <c r="A2" s="91" t="s">
        <v>10</v>
      </c>
      <c r="B2" s="8"/>
      <c r="C2" s="6" t="s">
        <v>0</v>
      </c>
      <c r="D2" s="90" t="s">
        <v>1</v>
      </c>
      <c r="E2" s="90"/>
      <c r="F2" s="90"/>
      <c r="G2" s="90"/>
    </row>
    <row r="3" spans="1:7" ht="45">
      <c r="A3" s="92"/>
      <c r="B3" s="8" t="s">
        <v>12</v>
      </c>
      <c r="C3" s="4" t="s">
        <v>11</v>
      </c>
      <c r="D3" s="5" t="s">
        <v>2</v>
      </c>
      <c r="E3" s="5" t="s">
        <v>3</v>
      </c>
      <c r="F3" s="49" t="s">
        <v>6</v>
      </c>
      <c r="G3" s="5" t="s">
        <v>8</v>
      </c>
    </row>
    <row r="4" spans="1:7" ht="15" customHeight="1">
      <c r="A4" s="58">
        <v>1</v>
      </c>
      <c r="B4" s="59" t="s">
        <v>35</v>
      </c>
      <c r="C4" s="27">
        <f aca="true" t="shared" si="0" ref="C4:C46">SUM(D4:G4)</f>
        <v>66</v>
      </c>
      <c r="D4" s="23">
        <v>14</v>
      </c>
      <c r="E4" s="23">
        <v>15</v>
      </c>
      <c r="F4" s="23">
        <v>20</v>
      </c>
      <c r="G4" s="23">
        <v>17</v>
      </c>
    </row>
    <row r="5" spans="1:7" ht="15" customHeight="1">
      <c r="A5" s="58">
        <v>2</v>
      </c>
      <c r="B5" s="10" t="s">
        <v>37</v>
      </c>
      <c r="C5" s="27">
        <f t="shared" si="0"/>
        <v>65</v>
      </c>
      <c r="D5" s="27">
        <v>13</v>
      </c>
      <c r="E5" s="23">
        <v>14</v>
      </c>
      <c r="F5" s="23">
        <v>20</v>
      </c>
      <c r="G5" s="23">
        <v>18</v>
      </c>
    </row>
    <row r="6" spans="1:7" ht="15" customHeight="1">
      <c r="A6" s="58">
        <v>3</v>
      </c>
      <c r="B6" s="10" t="s">
        <v>14</v>
      </c>
      <c r="C6" s="27">
        <f t="shared" si="0"/>
        <v>60</v>
      </c>
      <c r="D6" s="23">
        <v>15</v>
      </c>
      <c r="E6" s="23">
        <v>19</v>
      </c>
      <c r="F6" s="23">
        <v>16</v>
      </c>
      <c r="G6" s="23">
        <v>10</v>
      </c>
    </row>
    <row r="7" spans="1:7" ht="15" customHeight="1">
      <c r="A7" s="58">
        <v>4</v>
      </c>
      <c r="B7" s="10" t="s">
        <v>57</v>
      </c>
      <c r="C7" s="27">
        <f t="shared" si="0"/>
        <v>59</v>
      </c>
      <c r="D7" s="27">
        <v>16</v>
      </c>
      <c r="E7" s="23">
        <v>13</v>
      </c>
      <c r="F7" s="23">
        <v>15</v>
      </c>
      <c r="G7" s="23">
        <v>15</v>
      </c>
    </row>
    <row r="8" spans="1:7" ht="15" customHeight="1">
      <c r="A8" s="58">
        <v>5</v>
      </c>
      <c r="B8" s="15" t="s">
        <v>34</v>
      </c>
      <c r="C8" s="27">
        <f t="shared" si="0"/>
        <v>58</v>
      </c>
      <c r="D8" s="27">
        <v>13</v>
      </c>
      <c r="E8" s="23">
        <v>14</v>
      </c>
      <c r="F8" s="23">
        <v>16</v>
      </c>
      <c r="G8" s="23">
        <v>15</v>
      </c>
    </row>
    <row r="9" spans="1:7" ht="15" customHeight="1">
      <c r="A9" s="58">
        <v>6</v>
      </c>
      <c r="B9" s="10" t="s">
        <v>17</v>
      </c>
      <c r="C9" s="27">
        <f t="shared" si="0"/>
        <v>57</v>
      </c>
      <c r="D9" s="23">
        <v>16</v>
      </c>
      <c r="E9" s="23">
        <v>13</v>
      </c>
      <c r="F9" s="23">
        <v>14</v>
      </c>
      <c r="G9" s="23">
        <v>14</v>
      </c>
    </row>
    <row r="10" spans="1:7" ht="15" customHeight="1">
      <c r="A10" s="58">
        <v>7</v>
      </c>
      <c r="B10" s="10" t="s">
        <v>30</v>
      </c>
      <c r="C10" s="27">
        <f t="shared" si="0"/>
        <v>56</v>
      </c>
      <c r="D10" s="23">
        <v>18</v>
      </c>
      <c r="E10" s="23">
        <v>17</v>
      </c>
      <c r="F10" s="23">
        <v>7</v>
      </c>
      <c r="G10" s="23">
        <v>14</v>
      </c>
    </row>
    <row r="11" spans="1:7" ht="15" customHeight="1">
      <c r="A11" s="58">
        <v>8</v>
      </c>
      <c r="B11" s="10" t="s">
        <v>50</v>
      </c>
      <c r="C11" s="27">
        <f t="shared" si="0"/>
        <v>54</v>
      </c>
      <c r="D11" s="23">
        <v>13</v>
      </c>
      <c r="E11" s="23">
        <v>13</v>
      </c>
      <c r="F11" s="23">
        <v>15</v>
      </c>
      <c r="G11" s="23">
        <v>13</v>
      </c>
    </row>
    <row r="12" spans="1:7" ht="15" customHeight="1">
      <c r="A12" s="58">
        <v>9</v>
      </c>
      <c r="B12" s="10" t="s">
        <v>51</v>
      </c>
      <c r="C12" s="27">
        <f t="shared" si="0"/>
        <v>53</v>
      </c>
      <c r="D12" s="23">
        <v>15</v>
      </c>
      <c r="E12" s="23">
        <v>16</v>
      </c>
      <c r="F12" s="23">
        <v>11</v>
      </c>
      <c r="G12" s="23">
        <v>11</v>
      </c>
    </row>
    <row r="13" spans="1:7" ht="15" customHeight="1">
      <c r="A13" s="58">
        <v>10</v>
      </c>
      <c r="B13" s="10" t="s">
        <v>38</v>
      </c>
      <c r="C13" s="27">
        <f t="shared" si="0"/>
        <v>52</v>
      </c>
      <c r="D13" s="23">
        <v>14</v>
      </c>
      <c r="E13" s="23">
        <v>12</v>
      </c>
      <c r="F13" s="23">
        <v>15</v>
      </c>
      <c r="G13" s="23">
        <v>11</v>
      </c>
    </row>
    <row r="14" spans="1:7" ht="15" customHeight="1">
      <c r="A14" s="58">
        <v>11</v>
      </c>
      <c r="B14" s="10" t="s">
        <v>47</v>
      </c>
      <c r="C14" s="27">
        <f t="shared" si="0"/>
        <v>52</v>
      </c>
      <c r="D14" s="23">
        <v>14</v>
      </c>
      <c r="E14" s="23">
        <v>14</v>
      </c>
      <c r="F14" s="23">
        <v>11</v>
      </c>
      <c r="G14" s="23">
        <v>13</v>
      </c>
    </row>
    <row r="15" spans="1:7" ht="15" customHeight="1">
      <c r="A15" s="58">
        <v>12</v>
      </c>
      <c r="B15" s="17" t="s">
        <v>36</v>
      </c>
      <c r="C15" s="27">
        <f t="shared" si="0"/>
        <v>51</v>
      </c>
      <c r="D15" s="23">
        <v>14</v>
      </c>
      <c r="E15" s="23">
        <v>12</v>
      </c>
      <c r="F15" s="23">
        <v>11</v>
      </c>
      <c r="G15" s="23">
        <v>14</v>
      </c>
    </row>
    <row r="16" spans="1:7" ht="15" customHeight="1">
      <c r="A16" s="60">
        <v>13</v>
      </c>
      <c r="B16" s="61" t="s">
        <v>24</v>
      </c>
      <c r="C16" s="62">
        <f t="shared" si="0"/>
        <v>47</v>
      </c>
      <c r="D16" s="63">
        <v>13</v>
      </c>
      <c r="E16" s="63">
        <v>18</v>
      </c>
      <c r="F16" s="63">
        <v>6</v>
      </c>
      <c r="G16" s="63">
        <v>10</v>
      </c>
    </row>
    <row r="17" spans="1:7" ht="15" customHeight="1">
      <c r="A17" s="60">
        <v>14</v>
      </c>
      <c r="B17" s="61" t="s">
        <v>13</v>
      </c>
      <c r="C17" s="62">
        <f t="shared" si="0"/>
        <v>46</v>
      </c>
      <c r="D17" s="63">
        <v>15</v>
      </c>
      <c r="E17" s="63">
        <v>12</v>
      </c>
      <c r="F17" s="63">
        <v>6</v>
      </c>
      <c r="G17" s="63">
        <v>13</v>
      </c>
    </row>
    <row r="18" spans="1:7" ht="15" customHeight="1">
      <c r="A18" s="60">
        <v>15</v>
      </c>
      <c r="B18" s="61" t="s">
        <v>26</v>
      </c>
      <c r="C18" s="62">
        <f t="shared" si="0"/>
        <v>45</v>
      </c>
      <c r="D18" s="63">
        <v>14</v>
      </c>
      <c r="E18" s="63">
        <v>13</v>
      </c>
      <c r="F18" s="63">
        <v>9</v>
      </c>
      <c r="G18" s="63">
        <v>9</v>
      </c>
    </row>
    <row r="19" spans="1:7" ht="15" customHeight="1">
      <c r="A19" s="60">
        <v>16</v>
      </c>
      <c r="B19" s="61" t="s">
        <v>53</v>
      </c>
      <c r="C19" s="62">
        <f t="shared" si="0"/>
        <v>45</v>
      </c>
      <c r="D19" s="63">
        <v>14</v>
      </c>
      <c r="E19" s="63">
        <v>11</v>
      </c>
      <c r="F19" s="63">
        <v>10</v>
      </c>
      <c r="G19" s="63">
        <v>10</v>
      </c>
    </row>
    <row r="20" spans="1:7" ht="15" customHeight="1">
      <c r="A20" s="60">
        <v>17</v>
      </c>
      <c r="B20" s="64" t="s">
        <v>20</v>
      </c>
      <c r="C20" s="62">
        <f t="shared" si="0"/>
        <v>44</v>
      </c>
      <c r="D20" s="63">
        <v>14</v>
      </c>
      <c r="E20" s="63">
        <v>11</v>
      </c>
      <c r="F20" s="63">
        <v>9</v>
      </c>
      <c r="G20" s="63">
        <v>10</v>
      </c>
    </row>
    <row r="21" spans="1:7" ht="15" customHeight="1">
      <c r="A21" s="60">
        <v>18</v>
      </c>
      <c r="B21" s="61" t="s">
        <v>49</v>
      </c>
      <c r="C21" s="62">
        <f t="shared" si="0"/>
        <v>44</v>
      </c>
      <c r="D21" s="63">
        <v>10</v>
      </c>
      <c r="E21" s="63">
        <v>17</v>
      </c>
      <c r="F21" s="63">
        <v>3</v>
      </c>
      <c r="G21" s="63">
        <v>14</v>
      </c>
    </row>
    <row r="22" spans="1:7" ht="15" customHeight="1">
      <c r="A22" s="60">
        <v>19</v>
      </c>
      <c r="B22" s="65" t="s">
        <v>42</v>
      </c>
      <c r="C22" s="62">
        <f t="shared" si="0"/>
        <v>43</v>
      </c>
      <c r="D22" s="63">
        <v>13</v>
      </c>
      <c r="E22" s="63">
        <v>7</v>
      </c>
      <c r="F22" s="63">
        <v>12</v>
      </c>
      <c r="G22" s="63">
        <v>11</v>
      </c>
    </row>
    <row r="23" spans="1:7" ht="15" customHeight="1">
      <c r="A23" s="60">
        <v>20</v>
      </c>
      <c r="B23" s="61" t="s">
        <v>16</v>
      </c>
      <c r="C23" s="62">
        <f t="shared" si="0"/>
        <v>42</v>
      </c>
      <c r="D23" s="63">
        <v>13</v>
      </c>
      <c r="E23" s="63">
        <v>12</v>
      </c>
      <c r="F23" s="63">
        <v>9</v>
      </c>
      <c r="G23" s="63">
        <v>8</v>
      </c>
    </row>
    <row r="24" spans="1:7" ht="15" customHeight="1">
      <c r="A24" s="60">
        <v>21</v>
      </c>
      <c r="B24" s="61" t="s">
        <v>21</v>
      </c>
      <c r="C24" s="62">
        <f t="shared" si="0"/>
        <v>42</v>
      </c>
      <c r="D24" s="63">
        <v>10</v>
      </c>
      <c r="E24" s="63">
        <v>13</v>
      </c>
      <c r="F24" s="63">
        <v>7</v>
      </c>
      <c r="G24" s="63">
        <v>12</v>
      </c>
    </row>
    <row r="25" spans="1:7" ht="15" customHeight="1">
      <c r="A25" s="60">
        <v>22</v>
      </c>
      <c r="B25" s="61" t="s">
        <v>48</v>
      </c>
      <c r="C25" s="62">
        <f t="shared" si="0"/>
        <v>41</v>
      </c>
      <c r="D25" s="63">
        <v>12</v>
      </c>
      <c r="E25" s="63">
        <v>11</v>
      </c>
      <c r="F25" s="63">
        <v>9</v>
      </c>
      <c r="G25" s="63">
        <v>9</v>
      </c>
    </row>
    <row r="26" spans="1:7" ht="15" customHeight="1">
      <c r="A26" s="60">
        <v>23</v>
      </c>
      <c r="B26" s="61" t="s">
        <v>27</v>
      </c>
      <c r="C26" s="62">
        <f t="shared" si="0"/>
        <v>40</v>
      </c>
      <c r="D26" s="63">
        <v>10</v>
      </c>
      <c r="E26" s="63">
        <v>16</v>
      </c>
      <c r="F26" s="63">
        <v>7</v>
      </c>
      <c r="G26" s="63">
        <v>7</v>
      </c>
    </row>
    <row r="27" spans="1:7" ht="15" customHeight="1">
      <c r="A27" s="60">
        <v>24</v>
      </c>
      <c r="B27" s="66" t="s">
        <v>43</v>
      </c>
      <c r="C27" s="62">
        <f t="shared" si="0"/>
        <v>40</v>
      </c>
      <c r="D27" s="63">
        <v>12</v>
      </c>
      <c r="E27" s="63">
        <v>9</v>
      </c>
      <c r="F27" s="63">
        <v>12</v>
      </c>
      <c r="G27" s="63">
        <v>7</v>
      </c>
    </row>
    <row r="28" spans="1:7" ht="15" customHeight="1">
      <c r="A28" s="60">
        <v>25</v>
      </c>
      <c r="B28" s="61" t="s">
        <v>15</v>
      </c>
      <c r="C28" s="62">
        <f t="shared" si="0"/>
        <v>39</v>
      </c>
      <c r="D28" s="63">
        <v>12</v>
      </c>
      <c r="E28" s="63">
        <v>13</v>
      </c>
      <c r="F28" s="63">
        <v>5</v>
      </c>
      <c r="G28" s="63">
        <v>9</v>
      </c>
    </row>
    <row r="29" spans="1:7" ht="15" customHeight="1">
      <c r="A29" s="60">
        <v>26</v>
      </c>
      <c r="B29" s="61" t="s">
        <v>28</v>
      </c>
      <c r="C29" s="62">
        <f t="shared" si="0"/>
        <v>37</v>
      </c>
      <c r="D29" s="63">
        <v>8</v>
      </c>
      <c r="E29" s="63">
        <v>15</v>
      </c>
      <c r="F29" s="63">
        <v>6</v>
      </c>
      <c r="G29" s="63">
        <v>8</v>
      </c>
    </row>
    <row r="30" spans="1:7" ht="15" customHeight="1">
      <c r="A30" s="60">
        <v>27</v>
      </c>
      <c r="B30" s="67" t="s">
        <v>44</v>
      </c>
      <c r="C30" s="62">
        <f t="shared" si="0"/>
        <v>36</v>
      </c>
      <c r="D30" s="63">
        <v>9</v>
      </c>
      <c r="E30" s="63">
        <v>9</v>
      </c>
      <c r="F30" s="63">
        <v>9</v>
      </c>
      <c r="G30" s="63">
        <v>9</v>
      </c>
    </row>
    <row r="31" spans="1:7" ht="15" customHeight="1">
      <c r="A31" s="60">
        <v>28</v>
      </c>
      <c r="B31" s="67" t="s">
        <v>45</v>
      </c>
      <c r="C31" s="62">
        <f t="shared" si="0"/>
        <v>36</v>
      </c>
      <c r="D31" s="63">
        <v>15</v>
      </c>
      <c r="E31" s="63">
        <v>6</v>
      </c>
      <c r="F31" s="63">
        <v>7</v>
      </c>
      <c r="G31" s="63">
        <v>8</v>
      </c>
    </row>
    <row r="32" spans="1:7" ht="15" customHeight="1">
      <c r="A32" s="60">
        <v>29</v>
      </c>
      <c r="B32" s="61" t="s">
        <v>39</v>
      </c>
      <c r="C32" s="62">
        <f t="shared" si="0"/>
        <v>35</v>
      </c>
      <c r="D32" s="63">
        <v>7</v>
      </c>
      <c r="E32" s="63">
        <v>9</v>
      </c>
      <c r="F32" s="63">
        <v>9</v>
      </c>
      <c r="G32" s="63">
        <v>10</v>
      </c>
    </row>
    <row r="33" spans="1:7" ht="15" customHeight="1">
      <c r="A33" s="60">
        <v>30</v>
      </c>
      <c r="B33" s="61" t="s">
        <v>31</v>
      </c>
      <c r="C33" s="62">
        <f t="shared" si="0"/>
        <v>33</v>
      </c>
      <c r="D33" s="63">
        <v>11</v>
      </c>
      <c r="E33" s="63">
        <v>11</v>
      </c>
      <c r="F33" s="63">
        <v>5</v>
      </c>
      <c r="G33" s="63">
        <v>6</v>
      </c>
    </row>
    <row r="34" spans="1:7" ht="15" customHeight="1">
      <c r="A34" s="60">
        <v>31</v>
      </c>
      <c r="B34" s="68" t="s">
        <v>33</v>
      </c>
      <c r="C34" s="62">
        <f t="shared" si="0"/>
        <v>33</v>
      </c>
      <c r="D34" s="63">
        <v>9</v>
      </c>
      <c r="E34" s="63">
        <v>6</v>
      </c>
      <c r="F34" s="63">
        <v>10</v>
      </c>
      <c r="G34" s="63">
        <v>8</v>
      </c>
    </row>
    <row r="35" spans="1:7" ht="15" customHeight="1">
      <c r="A35" s="60">
        <v>32</v>
      </c>
      <c r="B35" s="64" t="s">
        <v>40</v>
      </c>
      <c r="C35" s="62">
        <f t="shared" si="0"/>
        <v>33</v>
      </c>
      <c r="D35" s="63">
        <v>10</v>
      </c>
      <c r="E35" s="63">
        <v>4</v>
      </c>
      <c r="F35" s="63">
        <v>9</v>
      </c>
      <c r="G35" s="63">
        <v>10</v>
      </c>
    </row>
    <row r="36" spans="1:7" ht="15" customHeight="1">
      <c r="A36" s="60">
        <v>33</v>
      </c>
      <c r="B36" s="61" t="s">
        <v>41</v>
      </c>
      <c r="C36" s="62">
        <f t="shared" si="0"/>
        <v>33</v>
      </c>
      <c r="D36" s="63">
        <v>7</v>
      </c>
      <c r="E36" s="63">
        <v>7</v>
      </c>
      <c r="F36" s="63">
        <v>8</v>
      </c>
      <c r="G36" s="63">
        <v>11</v>
      </c>
    </row>
    <row r="37" spans="1:7" ht="15" customHeight="1">
      <c r="A37" s="60">
        <v>34</v>
      </c>
      <c r="B37" s="61" t="s">
        <v>52</v>
      </c>
      <c r="C37" s="62">
        <f t="shared" si="0"/>
        <v>33</v>
      </c>
      <c r="D37" s="63">
        <v>8</v>
      </c>
      <c r="E37" s="63">
        <v>7</v>
      </c>
      <c r="F37" s="63">
        <v>11</v>
      </c>
      <c r="G37" s="63">
        <v>7</v>
      </c>
    </row>
    <row r="38" spans="1:7" ht="15" customHeight="1">
      <c r="A38" s="60">
        <v>35</v>
      </c>
      <c r="B38" s="61" t="s">
        <v>19</v>
      </c>
      <c r="C38" s="62">
        <f t="shared" si="0"/>
        <v>30</v>
      </c>
      <c r="D38" s="63">
        <v>3</v>
      </c>
      <c r="E38" s="63">
        <v>10</v>
      </c>
      <c r="F38" s="63">
        <v>10</v>
      </c>
      <c r="G38" s="63">
        <v>7</v>
      </c>
    </row>
    <row r="39" spans="1:7" ht="15" customHeight="1">
      <c r="A39" s="60">
        <v>36</v>
      </c>
      <c r="B39" s="61" t="s">
        <v>54</v>
      </c>
      <c r="C39" s="62">
        <f t="shared" si="0"/>
        <v>27</v>
      </c>
      <c r="D39" s="63">
        <v>3</v>
      </c>
      <c r="E39" s="63">
        <v>9</v>
      </c>
      <c r="F39" s="63">
        <v>9</v>
      </c>
      <c r="G39" s="63">
        <v>6</v>
      </c>
    </row>
    <row r="40" spans="1:7" ht="15" customHeight="1">
      <c r="A40" s="60">
        <v>37</v>
      </c>
      <c r="B40" s="61" t="s">
        <v>67</v>
      </c>
      <c r="C40" s="62">
        <f t="shared" si="0"/>
        <v>26</v>
      </c>
      <c r="D40" s="62">
        <v>5</v>
      </c>
      <c r="E40" s="63">
        <v>7</v>
      </c>
      <c r="F40" s="63">
        <v>6</v>
      </c>
      <c r="G40" s="63">
        <v>8</v>
      </c>
    </row>
    <row r="41" spans="1:7" ht="15" customHeight="1">
      <c r="A41" s="60">
        <v>38</v>
      </c>
      <c r="B41" s="67" t="s">
        <v>46</v>
      </c>
      <c r="C41" s="62">
        <f t="shared" si="0"/>
        <v>21</v>
      </c>
      <c r="D41" s="63">
        <v>5</v>
      </c>
      <c r="E41" s="63">
        <v>2</v>
      </c>
      <c r="F41" s="63">
        <v>7</v>
      </c>
      <c r="G41" s="63">
        <v>7</v>
      </c>
    </row>
    <row r="42" spans="1:7" ht="15" customHeight="1">
      <c r="A42" s="55">
        <v>39</v>
      </c>
      <c r="B42" s="56" t="s">
        <v>22</v>
      </c>
      <c r="C42" s="32">
        <f t="shared" si="0"/>
        <v>0</v>
      </c>
      <c r="D42" s="33" t="s">
        <v>56</v>
      </c>
      <c r="E42" s="33" t="s">
        <v>56</v>
      </c>
      <c r="F42" s="33" t="s">
        <v>56</v>
      </c>
      <c r="G42" s="33" t="s">
        <v>56</v>
      </c>
    </row>
    <row r="43" spans="1:7" ht="15" customHeight="1">
      <c r="A43" s="55">
        <v>40</v>
      </c>
      <c r="B43" s="57" t="s">
        <v>23</v>
      </c>
      <c r="C43" s="32">
        <f t="shared" si="0"/>
        <v>0</v>
      </c>
      <c r="D43" s="33" t="s">
        <v>56</v>
      </c>
      <c r="E43" s="33" t="s">
        <v>56</v>
      </c>
      <c r="F43" s="33" t="s">
        <v>56</v>
      </c>
      <c r="G43" s="33" t="s">
        <v>56</v>
      </c>
    </row>
    <row r="44" spans="1:7" ht="15" customHeight="1">
      <c r="A44" s="55">
        <v>41</v>
      </c>
      <c r="B44" s="56" t="s">
        <v>25</v>
      </c>
      <c r="C44" s="32">
        <f t="shared" si="0"/>
        <v>0</v>
      </c>
      <c r="D44" s="33" t="s">
        <v>56</v>
      </c>
      <c r="E44" s="33" t="s">
        <v>56</v>
      </c>
      <c r="F44" s="33" t="s">
        <v>56</v>
      </c>
      <c r="G44" s="33" t="s">
        <v>56</v>
      </c>
    </row>
    <row r="45" spans="1:7" ht="15" customHeight="1">
      <c r="A45" s="55">
        <v>42</v>
      </c>
      <c r="B45" s="56" t="s">
        <v>29</v>
      </c>
      <c r="C45" s="32">
        <f t="shared" si="0"/>
        <v>0</v>
      </c>
      <c r="D45" s="33" t="s">
        <v>56</v>
      </c>
      <c r="E45" s="33" t="s">
        <v>56</v>
      </c>
      <c r="F45" s="33" t="s">
        <v>56</v>
      </c>
      <c r="G45" s="33" t="s">
        <v>56</v>
      </c>
    </row>
    <row r="46" spans="1:7" ht="15" customHeight="1">
      <c r="A46" s="55">
        <v>43</v>
      </c>
      <c r="B46" s="56" t="s">
        <v>32</v>
      </c>
      <c r="C46" s="32">
        <f t="shared" si="0"/>
        <v>0</v>
      </c>
      <c r="D46" s="33" t="s">
        <v>56</v>
      </c>
      <c r="E46" s="33" t="s">
        <v>56</v>
      </c>
      <c r="F46" s="33" t="s">
        <v>56</v>
      </c>
      <c r="G46" s="33" t="s">
        <v>56</v>
      </c>
    </row>
    <row r="47" spans="1:7" ht="15" customHeight="1">
      <c r="A47" s="29"/>
      <c r="B47" s="52" t="s">
        <v>0</v>
      </c>
      <c r="C47" s="26">
        <f>SUM(C1:C22)/39</f>
        <v>25.564102564102566</v>
      </c>
      <c r="D47" s="26">
        <f>SUM(D1:D22)/39</f>
        <v>6.871794871794871</v>
      </c>
      <c r="E47" s="26">
        <f>SUM(E1:E22)/39</f>
        <v>6.6923076923076925</v>
      </c>
      <c r="F47" s="26">
        <f>SUM(F1:F22)/39</f>
        <v>5.794871794871795</v>
      </c>
      <c r="G47" s="26">
        <f>SUM(G1:G22)/39</f>
        <v>6.205128205128205</v>
      </c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</sheetData>
  <mergeCells count="3">
    <mergeCell ref="A1:G1"/>
    <mergeCell ref="A2:A3"/>
    <mergeCell ref="D2:G2"/>
  </mergeCells>
  <printOptions/>
  <pageMargins left="0.75" right="0.75" top="0.27" bottom="0.32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C18" sqref="C18"/>
    </sheetView>
  </sheetViews>
  <sheetFormatPr defaultColWidth="9.00390625" defaultRowHeight="12.75"/>
  <cols>
    <col min="2" max="2" width="31.375" style="0" customWidth="1"/>
    <col min="3" max="3" width="22.375" style="0" customWidth="1"/>
    <col min="4" max="4" width="23.625" style="0" customWidth="1"/>
  </cols>
  <sheetData>
    <row r="1" spans="1:4" ht="33.75" customHeight="1">
      <c r="A1" s="94" t="s">
        <v>61</v>
      </c>
      <c r="B1" s="94"/>
      <c r="C1" s="94"/>
      <c r="D1" s="94"/>
    </row>
    <row r="2" spans="1:4" ht="27" customHeight="1">
      <c r="A2" s="93" t="s">
        <v>62</v>
      </c>
      <c r="B2" s="93"/>
      <c r="C2" s="93"/>
      <c r="D2" s="93"/>
    </row>
    <row r="3" spans="1:4" ht="12" customHeight="1">
      <c r="A3" s="95" t="s">
        <v>63</v>
      </c>
      <c r="B3" s="95"/>
      <c r="C3" s="95"/>
      <c r="D3" s="95"/>
    </row>
    <row r="4" spans="1:4" ht="12.75">
      <c r="A4" s="1"/>
      <c r="B4" s="1"/>
      <c r="C4" s="3" t="s">
        <v>64</v>
      </c>
      <c r="D4" s="3" t="s">
        <v>65</v>
      </c>
    </row>
    <row r="5" spans="1:4" ht="15" customHeight="1">
      <c r="A5" s="53">
        <v>1</v>
      </c>
      <c r="B5" s="54" t="s">
        <v>31</v>
      </c>
      <c r="C5" s="1"/>
      <c r="D5" s="1"/>
    </row>
    <row r="6" spans="1:4" ht="15" customHeight="1">
      <c r="A6" s="9">
        <v>2</v>
      </c>
      <c r="B6" s="17" t="s">
        <v>36</v>
      </c>
      <c r="C6" s="1"/>
      <c r="D6" s="1"/>
    </row>
    <row r="7" spans="1:4" ht="15" customHeight="1">
      <c r="A7" s="11">
        <v>3</v>
      </c>
      <c r="B7" s="20" t="s">
        <v>44</v>
      </c>
      <c r="C7" s="1"/>
      <c r="D7" s="1"/>
    </row>
    <row r="8" spans="1:4" ht="15" customHeight="1">
      <c r="A8" s="9">
        <v>4</v>
      </c>
      <c r="B8" s="10" t="s">
        <v>22</v>
      </c>
      <c r="C8" s="1"/>
      <c r="D8" s="1"/>
    </row>
    <row r="9" spans="1:4" ht="15" customHeight="1">
      <c r="A9" s="9">
        <v>5</v>
      </c>
      <c r="B9" s="10" t="s">
        <v>24</v>
      </c>
      <c r="C9" s="1"/>
      <c r="D9" s="1"/>
    </row>
    <row r="10" spans="1:4" ht="15" customHeight="1">
      <c r="A10" s="11">
        <v>6</v>
      </c>
      <c r="B10" s="15" t="s">
        <v>34</v>
      </c>
      <c r="C10" s="1"/>
      <c r="D10" s="1"/>
    </row>
    <row r="11" spans="1:4" ht="15" customHeight="1">
      <c r="A11" s="9">
        <v>7</v>
      </c>
      <c r="B11" s="10" t="s">
        <v>21</v>
      </c>
      <c r="C11" s="1"/>
      <c r="D11" s="1"/>
    </row>
    <row r="12" spans="1:4" ht="15" customHeight="1">
      <c r="A12" s="9">
        <v>8</v>
      </c>
      <c r="B12" s="10" t="s">
        <v>28</v>
      </c>
      <c r="C12" s="1"/>
      <c r="D12" s="1"/>
    </row>
    <row r="13" spans="1:4" ht="15" customHeight="1">
      <c r="A13" s="11">
        <v>9</v>
      </c>
      <c r="B13" s="10" t="s">
        <v>13</v>
      </c>
      <c r="C13" s="1"/>
      <c r="D13" s="1"/>
    </row>
    <row r="14" spans="1:4" ht="15" customHeight="1">
      <c r="A14" s="9">
        <v>10</v>
      </c>
      <c r="B14" s="10" t="s">
        <v>25</v>
      </c>
      <c r="C14" s="1"/>
      <c r="D14" s="1"/>
    </row>
    <row r="15" spans="1:4" ht="15" customHeight="1">
      <c r="A15" s="9">
        <v>11</v>
      </c>
      <c r="B15" s="10" t="s">
        <v>30</v>
      </c>
      <c r="C15" s="1"/>
      <c r="D15" s="1"/>
    </row>
    <row r="16" spans="1:4" ht="15" customHeight="1">
      <c r="A16" s="11">
        <v>12</v>
      </c>
      <c r="B16" s="10" t="s">
        <v>51</v>
      </c>
      <c r="C16" s="1"/>
      <c r="D16" s="1"/>
    </row>
    <row r="17" spans="1:4" ht="15" customHeight="1">
      <c r="A17" s="9">
        <v>13</v>
      </c>
      <c r="B17" s="13" t="s">
        <v>20</v>
      </c>
      <c r="C17" s="1"/>
      <c r="D17" s="1"/>
    </row>
    <row r="18" spans="1:4" ht="15" customHeight="1">
      <c r="A18" s="9">
        <v>14</v>
      </c>
      <c r="B18" s="10" t="s">
        <v>57</v>
      </c>
      <c r="C18" s="1"/>
      <c r="D18" s="1"/>
    </row>
    <row r="19" spans="1:4" ht="15" customHeight="1">
      <c r="A19" s="11">
        <v>15</v>
      </c>
      <c r="B19" s="10" t="s">
        <v>17</v>
      </c>
      <c r="C19" s="1"/>
      <c r="D19" s="1"/>
    </row>
    <row r="20" spans="1:4" ht="15" customHeight="1">
      <c r="A20" s="9">
        <v>16</v>
      </c>
      <c r="B20" s="10" t="s">
        <v>37</v>
      </c>
      <c r="C20" s="1"/>
      <c r="D20" s="1"/>
    </row>
    <row r="21" spans="1:4" ht="15" customHeight="1">
      <c r="A21" s="9">
        <v>17</v>
      </c>
      <c r="B21" s="13" t="s">
        <v>23</v>
      </c>
      <c r="C21" s="1"/>
      <c r="D21" s="1"/>
    </row>
    <row r="22" spans="1:4" ht="15" customHeight="1">
      <c r="A22" s="11">
        <v>18</v>
      </c>
      <c r="B22" s="10" t="s">
        <v>47</v>
      </c>
      <c r="C22" s="1"/>
      <c r="D22" s="1"/>
    </row>
    <row r="23" spans="1:4" ht="15" customHeight="1">
      <c r="A23" s="9">
        <v>19</v>
      </c>
      <c r="B23" s="12" t="s">
        <v>18</v>
      </c>
      <c r="C23" s="1"/>
      <c r="D23" s="1"/>
    </row>
    <row r="24" spans="1:4" ht="15" customHeight="1">
      <c r="A24" s="9">
        <v>20</v>
      </c>
      <c r="B24" s="10" t="s">
        <v>27</v>
      </c>
      <c r="C24" s="1"/>
      <c r="D24" s="1"/>
    </row>
    <row r="25" spans="1:4" ht="15" customHeight="1">
      <c r="A25" s="11">
        <v>21</v>
      </c>
      <c r="B25" s="10" t="s">
        <v>16</v>
      </c>
      <c r="C25" s="1"/>
      <c r="D25" s="1"/>
    </row>
    <row r="26" spans="1:4" ht="15" customHeight="1">
      <c r="A26" s="9">
        <v>22</v>
      </c>
      <c r="B26" s="10" t="s">
        <v>50</v>
      </c>
      <c r="C26" s="1"/>
      <c r="D26" s="1"/>
    </row>
    <row r="27" spans="1:4" ht="15" customHeight="1">
      <c r="A27" s="9">
        <v>23</v>
      </c>
      <c r="B27" s="16" t="s">
        <v>35</v>
      </c>
      <c r="C27" s="1"/>
      <c r="D27" s="1"/>
    </row>
    <row r="28" spans="1:4" ht="15" customHeight="1">
      <c r="A28" s="11">
        <v>24</v>
      </c>
      <c r="B28" s="10" t="s">
        <v>49</v>
      </c>
      <c r="C28" s="1"/>
      <c r="D28" s="1"/>
    </row>
    <row r="29" spans="1:4" ht="15" customHeight="1">
      <c r="A29" s="9">
        <v>25</v>
      </c>
      <c r="B29" s="10" t="s">
        <v>53</v>
      </c>
      <c r="C29" s="1"/>
      <c r="D29" s="1"/>
    </row>
    <row r="30" spans="1:4" ht="15" customHeight="1">
      <c r="A30" s="9">
        <v>26</v>
      </c>
      <c r="B30" s="10" t="s">
        <v>14</v>
      </c>
      <c r="C30" s="1"/>
      <c r="D30" s="1"/>
    </row>
    <row r="31" spans="1:4" ht="15" customHeight="1">
      <c r="A31" s="11">
        <v>27</v>
      </c>
      <c r="B31" s="10" t="s">
        <v>38</v>
      </c>
      <c r="C31" s="1"/>
      <c r="D31" s="1"/>
    </row>
    <row r="32" spans="1:4" ht="15" customHeight="1">
      <c r="A32" s="9">
        <v>28</v>
      </c>
      <c r="B32" s="10" t="s">
        <v>29</v>
      </c>
      <c r="C32" s="1"/>
      <c r="D32" s="1"/>
    </row>
    <row r="33" spans="1:4" ht="15" customHeight="1">
      <c r="A33" s="9">
        <v>29</v>
      </c>
      <c r="B33" s="10" t="s">
        <v>48</v>
      </c>
      <c r="C33" s="1"/>
      <c r="D33" s="1"/>
    </row>
    <row r="34" spans="1:4" ht="15" customHeight="1">
      <c r="A34" s="11">
        <v>30</v>
      </c>
      <c r="B34" s="10" t="s">
        <v>15</v>
      </c>
      <c r="C34" s="1"/>
      <c r="D34" s="1"/>
    </row>
    <row r="35" spans="1:4" ht="15" customHeight="1">
      <c r="A35" s="9">
        <v>31</v>
      </c>
      <c r="B35" s="10" t="s">
        <v>26</v>
      </c>
      <c r="C35" s="1"/>
      <c r="D35" s="1"/>
    </row>
    <row r="36" spans="1:4" ht="15" customHeight="1">
      <c r="A36" s="9">
        <v>32</v>
      </c>
      <c r="B36" s="10" t="s">
        <v>19</v>
      </c>
      <c r="C36" s="1"/>
      <c r="D36" s="1"/>
    </row>
    <row r="37" spans="1:4" ht="15" customHeight="1">
      <c r="A37" s="11">
        <v>33</v>
      </c>
      <c r="B37" s="10" t="s">
        <v>32</v>
      </c>
      <c r="C37" s="1"/>
      <c r="D37" s="1"/>
    </row>
    <row r="38" spans="1:4" ht="15" customHeight="1">
      <c r="A38" s="9">
        <v>34</v>
      </c>
      <c r="B38" s="17" t="s">
        <v>42</v>
      </c>
      <c r="C38" s="1"/>
      <c r="D38" s="1"/>
    </row>
    <row r="39" spans="1:4" ht="15" customHeight="1">
      <c r="A39" s="9">
        <v>35</v>
      </c>
      <c r="B39" s="10" t="s">
        <v>52</v>
      </c>
      <c r="C39" s="1"/>
      <c r="D39" s="1"/>
    </row>
    <row r="40" spans="1:4" ht="15" customHeight="1">
      <c r="A40" s="11">
        <v>36</v>
      </c>
      <c r="B40" s="14" t="s">
        <v>33</v>
      </c>
      <c r="C40" s="1"/>
      <c r="D40" s="1"/>
    </row>
    <row r="41" spans="1:4" ht="15" customHeight="1">
      <c r="A41" s="9">
        <v>37</v>
      </c>
      <c r="B41" s="18" t="s">
        <v>40</v>
      </c>
      <c r="C41" s="1"/>
      <c r="D41" s="1"/>
    </row>
    <row r="42" spans="1:4" ht="15" customHeight="1">
      <c r="A42" s="9">
        <v>38</v>
      </c>
      <c r="B42" s="19" t="s">
        <v>43</v>
      </c>
      <c r="C42" s="1"/>
      <c r="D42" s="1"/>
    </row>
    <row r="43" spans="1:4" ht="15" customHeight="1">
      <c r="A43" s="11">
        <v>39</v>
      </c>
      <c r="B43" s="21" t="s">
        <v>46</v>
      </c>
      <c r="C43" s="1"/>
      <c r="D43" s="1"/>
    </row>
    <row r="44" spans="1:4" ht="15" customHeight="1">
      <c r="A44" s="9">
        <v>40</v>
      </c>
      <c r="B44" s="10" t="s">
        <v>41</v>
      </c>
      <c r="C44" s="1"/>
      <c r="D44" s="1"/>
    </row>
    <row r="45" spans="1:4" ht="15" customHeight="1">
      <c r="A45" s="9">
        <v>41</v>
      </c>
      <c r="B45" s="20" t="s">
        <v>45</v>
      </c>
      <c r="C45" s="1"/>
      <c r="D45" s="1"/>
    </row>
    <row r="46" spans="1:4" ht="15" customHeight="1">
      <c r="A46" s="11">
        <v>42</v>
      </c>
      <c r="B46" s="10" t="s">
        <v>39</v>
      </c>
      <c r="C46" s="1"/>
      <c r="D46" s="1"/>
    </row>
    <row r="47" spans="1:4" ht="15" customHeight="1">
      <c r="A47" s="9">
        <v>43</v>
      </c>
      <c r="B47" s="10" t="s">
        <v>54</v>
      </c>
      <c r="C47" s="1"/>
      <c r="D47" s="1"/>
    </row>
  </sheetData>
  <mergeCells count="3">
    <mergeCell ref="A2:D2"/>
    <mergeCell ref="A1:D1"/>
    <mergeCell ref="A3:D3"/>
  </mergeCells>
  <printOptions/>
  <pageMargins left="0.75" right="0.75" top="0.3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7"/>
  <sheetViews>
    <sheetView zoomScale="75" zoomScaleNormal="75" workbookViewId="0" topLeftCell="A1">
      <selection activeCell="A4" sqref="A4:B46"/>
    </sheetView>
  </sheetViews>
  <sheetFormatPr defaultColWidth="9.00390625" defaultRowHeight="12.75"/>
  <cols>
    <col min="2" max="2" width="26.125" style="0" customWidth="1"/>
    <col min="4" max="4" width="11.375" style="0" customWidth="1"/>
    <col min="5" max="5" width="10.75390625" style="0" customWidth="1"/>
    <col min="6" max="6" width="12.00390625" style="0" customWidth="1"/>
    <col min="7" max="7" width="11.00390625" style="0" customWidth="1"/>
  </cols>
  <sheetData>
    <row r="1" spans="1:7" ht="63.75" customHeight="1">
      <c r="A1" s="88" t="s">
        <v>60</v>
      </c>
      <c r="B1" s="88"/>
      <c r="C1" s="88"/>
      <c r="D1" s="88"/>
      <c r="E1" s="88"/>
      <c r="F1" s="88"/>
      <c r="G1" s="88"/>
    </row>
    <row r="2" spans="1:7" ht="25.5">
      <c r="A2" s="89" t="s">
        <v>10</v>
      </c>
      <c r="B2" s="8"/>
      <c r="C2" s="6" t="s">
        <v>0</v>
      </c>
      <c r="D2" s="90" t="s">
        <v>1</v>
      </c>
      <c r="E2" s="90"/>
      <c r="F2" s="90"/>
      <c r="G2" s="90"/>
    </row>
    <row r="3" spans="1:7" ht="45">
      <c r="A3" s="89"/>
      <c r="B3" s="8" t="s">
        <v>12</v>
      </c>
      <c r="C3" s="4" t="s">
        <v>11</v>
      </c>
      <c r="D3" s="5" t="s">
        <v>2</v>
      </c>
      <c r="E3" s="5" t="s">
        <v>3</v>
      </c>
      <c r="F3" s="24" t="s">
        <v>6</v>
      </c>
      <c r="G3" s="5" t="s">
        <v>9</v>
      </c>
    </row>
    <row r="4" spans="1:7" ht="15">
      <c r="A4" s="9">
        <v>1</v>
      </c>
      <c r="B4" s="10" t="s">
        <v>31</v>
      </c>
      <c r="C4" s="33" t="s">
        <v>56</v>
      </c>
      <c r="D4" s="33" t="s">
        <v>56</v>
      </c>
      <c r="E4" s="33" t="s">
        <v>56</v>
      </c>
      <c r="F4" s="33" t="s">
        <v>56</v>
      </c>
      <c r="G4" s="33" t="s">
        <v>56</v>
      </c>
    </row>
    <row r="5" spans="1:7" ht="15">
      <c r="A5" s="9">
        <v>2</v>
      </c>
      <c r="B5" s="17" t="s">
        <v>36</v>
      </c>
      <c r="C5" s="33" t="s">
        <v>56</v>
      </c>
      <c r="D5" s="33" t="s">
        <v>56</v>
      </c>
      <c r="E5" s="33" t="s">
        <v>56</v>
      </c>
      <c r="F5" s="33" t="s">
        <v>56</v>
      </c>
      <c r="G5" s="33" t="s">
        <v>56</v>
      </c>
    </row>
    <row r="6" spans="1:7" ht="12.75">
      <c r="A6" s="11">
        <v>3</v>
      </c>
      <c r="B6" s="20" t="s">
        <v>44</v>
      </c>
      <c r="C6" s="33" t="s">
        <v>56</v>
      </c>
      <c r="D6" s="33" t="s">
        <v>56</v>
      </c>
      <c r="E6" s="33" t="s">
        <v>56</v>
      </c>
      <c r="F6" s="33" t="s">
        <v>56</v>
      </c>
      <c r="G6" s="33" t="s">
        <v>56</v>
      </c>
    </row>
    <row r="7" spans="1:7" ht="15">
      <c r="A7" s="9">
        <v>4</v>
      </c>
      <c r="B7" s="10" t="s">
        <v>22</v>
      </c>
      <c r="C7" s="27">
        <f aca="true" t="shared" si="0" ref="C7:C46">SUM(D7:G7)</f>
        <v>57</v>
      </c>
      <c r="D7" s="23">
        <v>12</v>
      </c>
      <c r="E7" s="23">
        <v>14</v>
      </c>
      <c r="F7" s="23">
        <v>20</v>
      </c>
      <c r="G7" s="23">
        <v>11</v>
      </c>
    </row>
    <row r="8" spans="1:7" ht="15">
      <c r="A8" s="9">
        <v>5</v>
      </c>
      <c r="B8" s="10" t="s">
        <v>24</v>
      </c>
      <c r="C8" s="27">
        <f t="shared" si="0"/>
        <v>56</v>
      </c>
      <c r="D8" s="23">
        <v>13</v>
      </c>
      <c r="E8" s="23">
        <v>17</v>
      </c>
      <c r="F8" s="23">
        <v>16</v>
      </c>
      <c r="G8" s="23">
        <v>10</v>
      </c>
    </row>
    <row r="9" spans="1:7" ht="12.75">
      <c r="A9" s="11">
        <v>6</v>
      </c>
      <c r="B9" s="15" t="s">
        <v>34</v>
      </c>
      <c r="C9" s="27">
        <f t="shared" si="0"/>
        <v>55</v>
      </c>
      <c r="D9" s="27">
        <v>16</v>
      </c>
      <c r="E9" s="23">
        <v>16</v>
      </c>
      <c r="F9" s="23">
        <v>12</v>
      </c>
      <c r="G9" s="23">
        <v>11</v>
      </c>
    </row>
    <row r="10" spans="1:7" ht="15">
      <c r="A10" s="9">
        <v>7</v>
      </c>
      <c r="B10" s="10" t="s">
        <v>21</v>
      </c>
      <c r="C10" s="27">
        <f t="shared" si="0"/>
        <v>53</v>
      </c>
      <c r="D10" s="23">
        <v>9</v>
      </c>
      <c r="E10" s="23">
        <v>19</v>
      </c>
      <c r="F10" s="23">
        <v>12</v>
      </c>
      <c r="G10" s="23">
        <v>13</v>
      </c>
    </row>
    <row r="11" spans="1:7" ht="15">
      <c r="A11" s="9">
        <v>8</v>
      </c>
      <c r="B11" s="10" t="s">
        <v>28</v>
      </c>
      <c r="C11" s="27">
        <f t="shared" si="0"/>
        <v>52</v>
      </c>
      <c r="D11" s="23">
        <v>13</v>
      </c>
      <c r="E11" s="23">
        <v>17</v>
      </c>
      <c r="F11" s="23">
        <v>12</v>
      </c>
      <c r="G11" s="23">
        <v>10</v>
      </c>
    </row>
    <row r="12" spans="1:7" ht="12.75">
      <c r="A12" s="11">
        <v>9</v>
      </c>
      <c r="B12" s="10" t="s">
        <v>13</v>
      </c>
      <c r="C12" s="27">
        <f t="shared" si="0"/>
        <v>51</v>
      </c>
      <c r="D12" s="23">
        <v>13</v>
      </c>
      <c r="E12" s="23">
        <v>15</v>
      </c>
      <c r="F12" s="23">
        <v>16</v>
      </c>
      <c r="G12" s="23">
        <v>7</v>
      </c>
    </row>
    <row r="13" spans="1:7" ht="15">
      <c r="A13" s="9">
        <v>10</v>
      </c>
      <c r="B13" s="10" t="s">
        <v>25</v>
      </c>
      <c r="C13" s="27">
        <f t="shared" si="0"/>
        <v>51</v>
      </c>
      <c r="D13" s="23">
        <v>13</v>
      </c>
      <c r="E13" s="23">
        <v>13</v>
      </c>
      <c r="F13" s="23">
        <v>11</v>
      </c>
      <c r="G13" s="23">
        <v>14</v>
      </c>
    </row>
    <row r="14" spans="1:7" ht="15">
      <c r="A14" s="9">
        <v>11</v>
      </c>
      <c r="B14" s="10" t="s">
        <v>30</v>
      </c>
      <c r="C14" s="27">
        <f t="shared" si="0"/>
        <v>50</v>
      </c>
      <c r="D14" s="23">
        <v>16</v>
      </c>
      <c r="E14" s="23">
        <v>17</v>
      </c>
      <c r="F14" s="23">
        <v>9</v>
      </c>
      <c r="G14" s="23">
        <v>8</v>
      </c>
    </row>
    <row r="15" spans="1:7" ht="12.75">
      <c r="A15" s="11">
        <v>12</v>
      </c>
      <c r="B15" s="10" t="s">
        <v>51</v>
      </c>
      <c r="C15" s="27">
        <f t="shared" si="0"/>
        <v>50</v>
      </c>
      <c r="D15" s="23">
        <v>16</v>
      </c>
      <c r="E15" s="23">
        <v>17</v>
      </c>
      <c r="F15" s="23">
        <v>8</v>
      </c>
      <c r="G15" s="23">
        <v>9</v>
      </c>
    </row>
    <row r="16" spans="1:7" ht="15">
      <c r="A16" s="9">
        <v>13</v>
      </c>
      <c r="B16" s="13" t="s">
        <v>20</v>
      </c>
      <c r="C16" s="27">
        <f t="shared" si="0"/>
        <v>49</v>
      </c>
      <c r="D16" s="23">
        <v>11</v>
      </c>
      <c r="E16" s="23">
        <v>12</v>
      </c>
      <c r="F16" s="23">
        <v>16</v>
      </c>
      <c r="G16" s="23">
        <v>10</v>
      </c>
    </row>
    <row r="17" spans="1:7" ht="15">
      <c r="A17" s="9">
        <v>14</v>
      </c>
      <c r="B17" s="10" t="s">
        <v>57</v>
      </c>
      <c r="C17" s="27">
        <f t="shared" si="0"/>
        <v>49</v>
      </c>
      <c r="D17" s="27">
        <v>15</v>
      </c>
      <c r="E17" s="23">
        <v>11</v>
      </c>
      <c r="F17" s="23">
        <v>12</v>
      </c>
      <c r="G17" s="23">
        <v>11</v>
      </c>
    </row>
    <row r="18" spans="1:7" ht="12.75">
      <c r="A18" s="11">
        <v>15</v>
      </c>
      <c r="B18" s="10" t="s">
        <v>17</v>
      </c>
      <c r="C18" s="42">
        <f t="shared" si="0"/>
        <v>47</v>
      </c>
      <c r="D18" s="34">
        <v>14</v>
      </c>
      <c r="E18" s="34">
        <v>15</v>
      </c>
      <c r="F18" s="34">
        <v>10</v>
      </c>
      <c r="G18" s="34">
        <v>8</v>
      </c>
    </row>
    <row r="19" spans="1:7" ht="15">
      <c r="A19" s="9">
        <v>16</v>
      </c>
      <c r="B19" s="10" t="s">
        <v>37</v>
      </c>
      <c r="C19" s="42">
        <f t="shared" si="0"/>
        <v>47</v>
      </c>
      <c r="D19" s="42">
        <v>11</v>
      </c>
      <c r="E19" s="34">
        <v>11</v>
      </c>
      <c r="F19" s="34">
        <v>10</v>
      </c>
      <c r="G19" s="34">
        <v>15</v>
      </c>
    </row>
    <row r="20" spans="1:7" ht="15">
      <c r="A20" s="9">
        <v>17</v>
      </c>
      <c r="B20" s="13" t="s">
        <v>23</v>
      </c>
      <c r="C20" s="42">
        <f t="shared" si="0"/>
        <v>45</v>
      </c>
      <c r="D20" s="34">
        <v>7</v>
      </c>
      <c r="E20" s="34">
        <v>11</v>
      </c>
      <c r="F20" s="34">
        <v>19</v>
      </c>
      <c r="G20" s="34">
        <v>8</v>
      </c>
    </row>
    <row r="21" spans="1:7" ht="12.75">
      <c r="A21" s="11">
        <v>18</v>
      </c>
      <c r="B21" s="10" t="s">
        <v>47</v>
      </c>
      <c r="C21" s="42">
        <f t="shared" si="0"/>
        <v>45</v>
      </c>
      <c r="D21" s="34">
        <v>15</v>
      </c>
      <c r="E21" s="34">
        <v>12</v>
      </c>
      <c r="F21" s="34">
        <v>11</v>
      </c>
      <c r="G21" s="34">
        <v>7</v>
      </c>
    </row>
    <row r="22" spans="1:7" ht="15">
      <c r="A22" s="9">
        <v>19</v>
      </c>
      <c r="B22" s="12" t="s">
        <v>18</v>
      </c>
      <c r="C22" s="42">
        <f t="shared" si="0"/>
        <v>43</v>
      </c>
      <c r="D22" s="34">
        <v>3</v>
      </c>
      <c r="E22" s="34">
        <v>12</v>
      </c>
      <c r="F22" s="34">
        <v>19</v>
      </c>
      <c r="G22" s="34">
        <v>9</v>
      </c>
    </row>
    <row r="23" spans="1:7" ht="15">
      <c r="A23" s="9">
        <v>20</v>
      </c>
      <c r="B23" s="10" t="s">
        <v>27</v>
      </c>
      <c r="C23" s="42">
        <f t="shared" si="0"/>
        <v>43</v>
      </c>
      <c r="D23" s="34">
        <v>7</v>
      </c>
      <c r="E23" s="34">
        <v>12</v>
      </c>
      <c r="F23" s="34">
        <v>18</v>
      </c>
      <c r="G23" s="34">
        <v>6</v>
      </c>
    </row>
    <row r="24" spans="1:7" ht="12.75">
      <c r="A24" s="11">
        <v>21</v>
      </c>
      <c r="B24" s="10" t="s">
        <v>16</v>
      </c>
      <c r="C24" s="42">
        <f t="shared" si="0"/>
        <v>41</v>
      </c>
      <c r="D24" s="34">
        <v>7</v>
      </c>
      <c r="E24" s="34">
        <v>17</v>
      </c>
      <c r="F24" s="34">
        <v>6</v>
      </c>
      <c r="G24" s="34">
        <v>11</v>
      </c>
    </row>
    <row r="25" spans="1:7" ht="15">
      <c r="A25" s="9">
        <v>22</v>
      </c>
      <c r="B25" s="10" t="s">
        <v>50</v>
      </c>
      <c r="C25" s="42">
        <f t="shared" si="0"/>
        <v>41</v>
      </c>
      <c r="D25" s="34">
        <v>10</v>
      </c>
      <c r="E25" s="34">
        <v>16</v>
      </c>
      <c r="F25" s="34">
        <v>9</v>
      </c>
      <c r="G25" s="34">
        <v>6</v>
      </c>
    </row>
    <row r="26" spans="1:7" ht="15">
      <c r="A26" s="9">
        <v>23</v>
      </c>
      <c r="B26" s="16" t="s">
        <v>35</v>
      </c>
      <c r="C26" s="42">
        <f t="shared" si="0"/>
        <v>40</v>
      </c>
      <c r="D26" s="34">
        <v>12</v>
      </c>
      <c r="E26" s="34">
        <v>9</v>
      </c>
      <c r="F26" s="34">
        <v>9</v>
      </c>
      <c r="G26" s="34">
        <v>10</v>
      </c>
    </row>
    <row r="27" spans="1:7" ht="12.75">
      <c r="A27" s="11">
        <v>24</v>
      </c>
      <c r="B27" s="10" t="s">
        <v>49</v>
      </c>
      <c r="C27" s="42">
        <f t="shared" si="0"/>
        <v>40</v>
      </c>
      <c r="D27" s="34">
        <v>13</v>
      </c>
      <c r="E27" s="34">
        <v>12</v>
      </c>
      <c r="F27" s="34">
        <v>5</v>
      </c>
      <c r="G27" s="34">
        <v>10</v>
      </c>
    </row>
    <row r="28" spans="1:11" ht="15">
      <c r="A28" s="9">
        <v>25</v>
      </c>
      <c r="B28" s="10" t="s">
        <v>53</v>
      </c>
      <c r="C28" s="42">
        <f t="shared" si="0"/>
        <v>40</v>
      </c>
      <c r="D28" s="34">
        <v>7</v>
      </c>
      <c r="E28" s="34">
        <v>14</v>
      </c>
      <c r="F28" s="34">
        <v>5</v>
      </c>
      <c r="G28" s="34">
        <v>14</v>
      </c>
      <c r="K28" s="39"/>
    </row>
    <row r="29" spans="1:7" ht="15">
      <c r="A29" s="9">
        <v>26</v>
      </c>
      <c r="B29" s="10" t="s">
        <v>14</v>
      </c>
      <c r="C29" s="42">
        <f t="shared" si="0"/>
        <v>38</v>
      </c>
      <c r="D29" s="34">
        <v>4</v>
      </c>
      <c r="E29" s="34">
        <v>16</v>
      </c>
      <c r="F29" s="34">
        <v>8</v>
      </c>
      <c r="G29" s="34">
        <v>10</v>
      </c>
    </row>
    <row r="30" spans="1:7" ht="12.75">
      <c r="A30" s="11">
        <v>27</v>
      </c>
      <c r="B30" s="10" t="s">
        <v>38</v>
      </c>
      <c r="C30" s="42">
        <f t="shared" si="0"/>
        <v>38</v>
      </c>
      <c r="D30" s="34">
        <v>10</v>
      </c>
      <c r="E30" s="34">
        <v>11</v>
      </c>
      <c r="F30" s="34">
        <v>9</v>
      </c>
      <c r="G30" s="34">
        <v>8</v>
      </c>
    </row>
    <row r="31" spans="1:7" ht="15">
      <c r="A31" s="9">
        <v>28</v>
      </c>
      <c r="B31" s="10" t="s">
        <v>29</v>
      </c>
      <c r="C31" s="42">
        <f t="shared" si="0"/>
        <v>31</v>
      </c>
      <c r="D31" s="34">
        <v>5</v>
      </c>
      <c r="E31" s="34">
        <v>11</v>
      </c>
      <c r="F31" s="34">
        <v>11</v>
      </c>
      <c r="G31" s="34">
        <v>4</v>
      </c>
    </row>
    <row r="32" spans="1:7" ht="15">
      <c r="A32" s="9">
        <v>29</v>
      </c>
      <c r="B32" s="10" t="s">
        <v>48</v>
      </c>
      <c r="C32" s="42">
        <f t="shared" si="0"/>
        <v>30</v>
      </c>
      <c r="D32" s="34">
        <v>5</v>
      </c>
      <c r="E32" s="34">
        <v>9</v>
      </c>
      <c r="F32" s="34">
        <v>10</v>
      </c>
      <c r="G32" s="34">
        <v>6</v>
      </c>
    </row>
    <row r="33" spans="1:7" ht="12.75">
      <c r="A33" s="11">
        <v>30</v>
      </c>
      <c r="B33" s="10" t="s">
        <v>15</v>
      </c>
      <c r="C33" s="42">
        <f t="shared" si="0"/>
        <v>29</v>
      </c>
      <c r="D33" s="34">
        <v>8</v>
      </c>
      <c r="E33" s="34">
        <v>10</v>
      </c>
      <c r="F33" s="34">
        <v>10</v>
      </c>
      <c r="G33" s="34">
        <v>1</v>
      </c>
    </row>
    <row r="34" spans="1:7" ht="15">
      <c r="A34" s="9">
        <v>31</v>
      </c>
      <c r="B34" s="10" t="s">
        <v>26</v>
      </c>
      <c r="C34" s="42">
        <f t="shared" si="0"/>
        <v>29</v>
      </c>
      <c r="D34" s="34">
        <v>6</v>
      </c>
      <c r="E34" s="34">
        <v>9</v>
      </c>
      <c r="F34" s="34">
        <v>8</v>
      </c>
      <c r="G34" s="34">
        <v>6</v>
      </c>
    </row>
    <row r="35" spans="1:7" ht="15">
      <c r="A35" s="9">
        <v>32</v>
      </c>
      <c r="B35" s="10" t="s">
        <v>19</v>
      </c>
      <c r="C35" s="42">
        <f t="shared" si="0"/>
        <v>27</v>
      </c>
      <c r="D35" s="34">
        <v>8</v>
      </c>
      <c r="E35" s="34">
        <v>8</v>
      </c>
      <c r="F35" s="34">
        <v>8</v>
      </c>
      <c r="G35" s="34">
        <v>3</v>
      </c>
    </row>
    <row r="36" spans="1:7" ht="12.75">
      <c r="A36" s="11">
        <v>33</v>
      </c>
      <c r="B36" s="10" t="s">
        <v>32</v>
      </c>
      <c r="C36" s="42">
        <f t="shared" si="0"/>
        <v>26</v>
      </c>
      <c r="D36" s="34">
        <v>10</v>
      </c>
      <c r="E36" s="34">
        <v>2</v>
      </c>
      <c r="F36" s="34">
        <v>3</v>
      </c>
      <c r="G36" s="34">
        <v>11</v>
      </c>
    </row>
    <row r="37" spans="1:7" ht="15">
      <c r="A37" s="9">
        <v>34</v>
      </c>
      <c r="B37" s="17" t="s">
        <v>42</v>
      </c>
      <c r="C37" s="42">
        <f t="shared" si="0"/>
        <v>25</v>
      </c>
      <c r="D37" s="34">
        <v>8</v>
      </c>
      <c r="E37" s="34">
        <v>9</v>
      </c>
      <c r="F37" s="34">
        <v>3</v>
      </c>
      <c r="G37" s="34">
        <v>5</v>
      </c>
    </row>
    <row r="38" spans="1:7" ht="15">
      <c r="A38" s="9">
        <v>35</v>
      </c>
      <c r="B38" s="10" t="s">
        <v>52</v>
      </c>
      <c r="C38" s="42">
        <f t="shared" si="0"/>
        <v>25</v>
      </c>
      <c r="D38" s="34">
        <v>5</v>
      </c>
      <c r="E38" s="34">
        <v>11</v>
      </c>
      <c r="F38" s="34">
        <v>7</v>
      </c>
      <c r="G38" s="34">
        <v>2</v>
      </c>
    </row>
    <row r="39" spans="1:7" ht="12.75">
      <c r="A39" s="11">
        <v>36</v>
      </c>
      <c r="B39" s="14" t="s">
        <v>33</v>
      </c>
      <c r="C39" s="42">
        <f t="shared" si="0"/>
        <v>24</v>
      </c>
      <c r="D39" s="34">
        <v>5</v>
      </c>
      <c r="E39" s="34">
        <v>5</v>
      </c>
      <c r="F39" s="34">
        <v>11</v>
      </c>
      <c r="G39" s="34">
        <v>3</v>
      </c>
    </row>
    <row r="40" spans="1:7" ht="15">
      <c r="A40" s="9">
        <v>37</v>
      </c>
      <c r="B40" s="18" t="s">
        <v>40</v>
      </c>
      <c r="C40" s="42">
        <f t="shared" si="0"/>
        <v>24</v>
      </c>
      <c r="D40" s="34">
        <v>6</v>
      </c>
      <c r="E40" s="34">
        <v>11</v>
      </c>
      <c r="F40" s="34">
        <v>4</v>
      </c>
      <c r="G40" s="34">
        <v>3</v>
      </c>
    </row>
    <row r="41" spans="1:7" ht="15">
      <c r="A41" s="9">
        <v>38</v>
      </c>
      <c r="B41" s="19" t="s">
        <v>43</v>
      </c>
      <c r="C41" s="42">
        <f t="shared" si="0"/>
        <v>24</v>
      </c>
      <c r="D41" s="34">
        <v>7</v>
      </c>
      <c r="E41" s="34">
        <v>7</v>
      </c>
      <c r="F41" s="34">
        <v>5</v>
      </c>
      <c r="G41" s="34">
        <v>5</v>
      </c>
    </row>
    <row r="42" spans="1:7" ht="12.75">
      <c r="A42" s="11">
        <v>39</v>
      </c>
      <c r="B42" s="21" t="s">
        <v>46</v>
      </c>
      <c r="C42" s="42">
        <f t="shared" si="0"/>
        <v>24</v>
      </c>
      <c r="D42" s="34">
        <v>7</v>
      </c>
      <c r="E42" s="34">
        <v>9</v>
      </c>
      <c r="F42" s="34">
        <v>3</v>
      </c>
      <c r="G42" s="34">
        <v>5</v>
      </c>
    </row>
    <row r="43" spans="1:7" ht="15">
      <c r="A43" s="9">
        <v>40</v>
      </c>
      <c r="B43" s="10" t="s">
        <v>41</v>
      </c>
      <c r="C43" s="42">
        <f t="shared" si="0"/>
        <v>23</v>
      </c>
      <c r="D43" s="34">
        <v>8</v>
      </c>
      <c r="E43" s="34">
        <v>8</v>
      </c>
      <c r="F43" s="34">
        <v>5</v>
      </c>
      <c r="G43" s="34">
        <v>2</v>
      </c>
    </row>
    <row r="44" spans="1:7" ht="15">
      <c r="A44" s="9">
        <v>41</v>
      </c>
      <c r="B44" s="20" t="s">
        <v>45</v>
      </c>
      <c r="C44" s="42">
        <f t="shared" si="0"/>
        <v>22</v>
      </c>
      <c r="D44" s="34">
        <v>6</v>
      </c>
      <c r="E44" s="34">
        <v>4</v>
      </c>
      <c r="F44" s="34">
        <v>4</v>
      </c>
      <c r="G44" s="34">
        <v>8</v>
      </c>
    </row>
    <row r="45" spans="1:7" ht="12.75">
      <c r="A45" s="11">
        <v>42</v>
      </c>
      <c r="B45" s="10" t="s">
        <v>39</v>
      </c>
      <c r="C45" s="42">
        <f t="shared" si="0"/>
        <v>20</v>
      </c>
      <c r="D45" s="34">
        <v>4</v>
      </c>
      <c r="E45" s="34">
        <v>8</v>
      </c>
      <c r="F45" s="34">
        <v>4</v>
      </c>
      <c r="G45" s="34">
        <v>4</v>
      </c>
    </row>
    <row r="46" spans="1:7" ht="15">
      <c r="A46" s="9">
        <v>43</v>
      </c>
      <c r="B46" s="10" t="s">
        <v>54</v>
      </c>
      <c r="C46" s="42">
        <f t="shared" si="0"/>
        <v>15</v>
      </c>
      <c r="D46" s="34">
        <v>1</v>
      </c>
      <c r="E46" s="34">
        <v>11</v>
      </c>
      <c r="F46" s="34">
        <v>1</v>
      </c>
      <c r="G46" s="34">
        <v>2</v>
      </c>
    </row>
    <row r="47" spans="1:8" ht="18">
      <c r="A47" s="40"/>
      <c r="B47" s="41" t="s">
        <v>0</v>
      </c>
      <c r="C47" s="37">
        <v>38.98</v>
      </c>
      <c r="D47" s="38">
        <f>SUM(D4:D46)/40</f>
        <v>9.15</v>
      </c>
      <c r="E47" s="38">
        <f>SUM(E4:E46)/40</f>
        <v>11.7</v>
      </c>
      <c r="F47" s="38">
        <f>SUM(F4:F46)/40</f>
        <v>9.475</v>
      </c>
      <c r="G47" s="38">
        <f>SUM(G4:G46)/40</f>
        <v>7.65</v>
      </c>
      <c r="H47" s="39"/>
    </row>
  </sheetData>
  <mergeCells count="3">
    <mergeCell ref="A1:G1"/>
    <mergeCell ref="A2:A3"/>
    <mergeCell ref="D2:G2"/>
  </mergeCells>
  <printOptions/>
  <pageMargins left="0.53" right="0.65" top="0.36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7"/>
  <sheetViews>
    <sheetView zoomScale="75" zoomScaleNormal="75" workbookViewId="0" topLeftCell="A1">
      <selection activeCell="K19" sqref="K19"/>
    </sheetView>
  </sheetViews>
  <sheetFormatPr defaultColWidth="9.00390625" defaultRowHeight="12.75"/>
  <cols>
    <col min="2" max="2" width="22.00390625" style="0" customWidth="1"/>
    <col min="3" max="3" width="11.00390625" style="0" customWidth="1"/>
    <col min="4" max="4" width="10.375" style="0" customWidth="1"/>
    <col min="5" max="5" width="10.125" style="0" customWidth="1"/>
    <col min="6" max="6" width="10.25390625" style="0" customWidth="1"/>
    <col min="7" max="7" width="12.375" style="0" customWidth="1"/>
  </cols>
  <sheetData>
    <row r="1" spans="1:7" ht="51.75" customHeight="1">
      <c r="A1" s="88" t="s">
        <v>59</v>
      </c>
      <c r="B1" s="88"/>
      <c r="C1" s="88"/>
      <c r="D1" s="88"/>
      <c r="E1" s="88"/>
      <c r="F1" s="88"/>
      <c r="G1" s="88"/>
    </row>
    <row r="2" spans="1:7" ht="25.5" customHeight="1">
      <c r="A2" s="89" t="s">
        <v>10</v>
      </c>
      <c r="B2" s="8"/>
      <c r="C2" s="6" t="s">
        <v>0</v>
      </c>
      <c r="D2" s="90" t="s">
        <v>1</v>
      </c>
      <c r="E2" s="90"/>
      <c r="F2" s="90"/>
      <c r="G2" s="90"/>
    </row>
    <row r="3" spans="1:7" ht="45">
      <c r="A3" s="89"/>
      <c r="B3" s="8" t="s">
        <v>12</v>
      </c>
      <c r="C3" s="4" t="s">
        <v>11</v>
      </c>
      <c r="D3" s="5" t="s">
        <v>2</v>
      </c>
      <c r="E3" s="5" t="s">
        <v>3</v>
      </c>
      <c r="F3" s="5" t="s">
        <v>7</v>
      </c>
      <c r="G3" s="5" t="s">
        <v>9</v>
      </c>
    </row>
    <row r="4" spans="1:7" ht="15" customHeight="1">
      <c r="A4" s="29">
        <v>1</v>
      </c>
      <c r="B4" s="10" t="s">
        <v>29</v>
      </c>
      <c r="C4" s="32" t="s">
        <v>56</v>
      </c>
      <c r="D4" s="33" t="s">
        <v>56</v>
      </c>
      <c r="E4" s="33" t="s">
        <v>56</v>
      </c>
      <c r="F4" s="33" t="s">
        <v>56</v>
      </c>
      <c r="G4" s="33" t="s">
        <v>56</v>
      </c>
    </row>
    <row r="5" spans="1:7" ht="15" customHeight="1">
      <c r="A5" s="29">
        <v>2</v>
      </c>
      <c r="B5" s="16" t="s">
        <v>35</v>
      </c>
      <c r="C5" s="32" t="s">
        <v>56</v>
      </c>
      <c r="D5" s="33" t="s">
        <v>56</v>
      </c>
      <c r="E5" s="33" t="s">
        <v>56</v>
      </c>
      <c r="F5" s="33" t="s">
        <v>56</v>
      </c>
      <c r="G5" s="33" t="s">
        <v>56</v>
      </c>
    </row>
    <row r="6" spans="1:7" ht="15" customHeight="1">
      <c r="A6" s="7">
        <v>3</v>
      </c>
      <c r="B6" s="17" t="s">
        <v>36</v>
      </c>
      <c r="C6" s="32" t="s">
        <v>56</v>
      </c>
      <c r="D6" s="33" t="s">
        <v>56</v>
      </c>
      <c r="E6" s="33" t="s">
        <v>56</v>
      </c>
      <c r="F6" s="33" t="s">
        <v>56</v>
      </c>
      <c r="G6" s="33" t="s">
        <v>56</v>
      </c>
    </row>
    <row r="7" spans="1:7" ht="15" customHeight="1">
      <c r="A7" s="11">
        <v>4</v>
      </c>
      <c r="B7" s="19" t="s">
        <v>43</v>
      </c>
      <c r="C7" s="32" t="s">
        <v>56</v>
      </c>
      <c r="D7" s="33" t="s">
        <v>56</v>
      </c>
      <c r="E7" s="33" t="s">
        <v>56</v>
      </c>
      <c r="F7" s="33" t="s">
        <v>56</v>
      </c>
      <c r="G7" s="33" t="s">
        <v>56</v>
      </c>
    </row>
    <row r="8" spans="1:7" ht="15" customHeight="1">
      <c r="A8" s="11">
        <v>5</v>
      </c>
      <c r="B8" s="21" t="s">
        <v>46</v>
      </c>
      <c r="C8" s="32" t="s">
        <v>56</v>
      </c>
      <c r="D8" s="33" t="s">
        <v>56</v>
      </c>
      <c r="E8" s="33" t="s">
        <v>56</v>
      </c>
      <c r="F8" s="33" t="s">
        <v>56</v>
      </c>
      <c r="G8" s="33" t="s">
        <v>56</v>
      </c>
    </row>
    <row r="9" spans="1:7" ht="15" customHeight="1">
      <c r="A9" s="7">
        <v>6</v>
      </c>
      <c r="B9" s="10" t="s">
        <v>49</v>
      </c>
      <c r="C9" s="32" t="s">
        <v>56</v>
      </c>
      <c r="D9" s="33" t="s">
        <v>56</v>
      </c>
      <c r="E9" s="33" t="s">
        <v>56</v>
      </c>
      <c r="F9" s="33" t="s">
        <v>56</v>
      </c>
      <c r="G9" s="33" t="s">
        <v>56</v>
      </c>
    </row>
    <row r="10" spans="1:7" ht="15" customHeight="1">
      <c r="A10" s="11">
        <v>7</v>
      </c>
      <c r="B10" s="10" t="s">
        <v>51</v>
      </c>
      <c r="C10" s="32" t="s">
        <v>56</v>
      </c>
      <c r="D10" s="33" t="s">
        <v>56</v>
      </c>
      <c r="E10" s="33" t="s">
        <v>56</v>
      </c>
      <c r="F10" s="33" t="s">
        <v>56</v>
      </c>
      <c r="G10" s="33" t="s">
        <v>56</v>
      </c>
    </row>
    <row r="11" spans="1:7" ht="15" customHeight="1">
      <c r="A11" s="11">
        <v>8</v>
      </c>
      <c r="B11" s="10" t="s">
        <v>57</v>
      </c>
      <c r="C11" s="32" t="s">
        <v>56</v>
      </c>
      <c r="D11" s="33" t="s">
        <v>56</v>
      </c>
      <c r="E11" s="33" t="s">
        <v>56</v>
      </c>
      <c r="F11" s="33" t="s">
        <v>56</v>
      </c>
      <c r="G11" s="33" t="s">
        <v>56</v>
      </c>
    </row>
    <row r="12" spans="1:7" ht="15" customHeight="1">
      <c r="A12" s="7">
        <v>9</v>
      </c>
      <c r="B12" s="10" t="s">
        <v>37</v>
      </c>
      <c r="C12" s="27">
        <f aca="true" t="shared" si="0" ref="C12:C46">SUM(D12:G12)</f>
        <v>66</v>
      </c>
      <c r="D12" s="27">
        <v>16</v>
      </c>
      <c r="E12" s="23">
        <v>15</v>
      </c>
      <c r="F12" s="23">
        <v>20</v>
      </c>
      <c r="G12" s="23">
        <v>15</v>
      </c>
    </row>
    <row r="13" spans="1:7" ht="15" customHeight="1">
      <c r="A13" s="11">
        <v>10</v>
      </c>
      <c r="B13" s="10" t="s">
        <v>30</v>
      </c>
      <c r="C13" s="27">
        <f t="shared" si="0"/>
        <v>56</v>
      </c>
      <c r="D13" s="23">
        <v>15</v>
      </c>
      <c r="E13" s="23">
        <v>18</v>
      </c>
      <c r="F13" s="23">
        <v>14</v>
      </c>
      <c r="G13" s="23">
        <v>9</v>
      </c>
    </row>
    <row r="14" spans="1:7" ht="15" customHeight="1">
      <c r="A14" s="11">
        <v>11</v>
      </c>
      <c r="B14" s="10" t="s">
        <v>22</v>
      </c>
      <c r="C14" s="27">
        <f t="shared" si="0"/>
        <v>55</v>
      </c>
      <c r="D14" s="23">
        <v>14</v>
      </c>
      <c r="E14" s="23">
        <v>11</v>
      </c>
      <c r="F14" s="23">
        <v>19</v>
      </c>
      <c r="G14" s="23">
        <v>11</v>
      </c>
    </row>
    <row r="15" spans="1:7" ht="15" customHeight="1">
      <c r="A15" s="7">
        <v>12</v>
      </c>
      <c r="B15" s="10" t="s">
        <v>24</v>
      </c>
      <c r="C15" s="27">
        <f t="shared" si="0"/>
        <v>54</v>
      </c>
      <c r="D15" s="23">
        <v>12</v>
      </c>
      <c r="E15" s="23">
        <v>17</v>
      </c>
      <c r="F15" s="23">
        <v>17</v>
      </c>
      <c r="G15" s="23">
        <v>8</v>
      </c>
    </row>
    <row r="16" spans="1:7" ht="15" customHeight="1">
      <c r="A16" s="11">
        <v>13</v>
      </c>
      <c r="B16" s="10" t="s">
        <v>25</v>
      </c>
      <c r="C16" s="27">
        <f t="shared" si="0"/>
        <v>54</v>
      </c>
      <c r="D16" s="23">
        <v>15</v>
      </c>
      <c r="E16" s="23">
        <v>11</v>
      </c>
      <c r="F16" s="23">
        <v>18</v>
      </c>
      <c r="G16" s="23">
        <v>10</v>
      </c>
    </row>
    <row r="17" spans="1:7" ht="15" customHeight="1">
      <c r="A17" s="11">
        <v>14</v>
      </c>
      <c r="B17" s="10" t="s">
        <v>13</v>
      </c>
      <c r="C17" s="27">
        <f t="shared" si="0"/>
        <v>50</v>
      </c>
      <c r="D17" s="23">
        <v>11</v>
      </c>
      <c r="E17" s="23">
        <v>14</v>
      </c>
      <c r="F17" s="23">
        <v>17</v>
      </c>
      <c r="G17" s="23">
        <v>8</v>
      </c>
    </row>
    <row r="18" spans="1:7" ht="15" customHeight="1">
      <c r="A18" s="7">
        <v>15</v>
      </c>
      <c r="B18" s="10" t="s">
        <v>16</v>
      </c>
      <c r="C18" s="27">
        <f t="shared" si="0"/>
        <v>50</v>
      </c>
      <c r="D18" s="23">
        <v>9</v>
      </c>
      <c r="E18" s="23">
        <v>13</v>
      </c>
      <c r="F18" s="23">
        <v>18</v>
      </c>
      <c r="G18" s="23">
        <v>10</v>
      </c>
    </row>
    <row r="19" spans="1:7" ht="15" customHeight="1">
      <c r="A19" s="11">
        <v>16</v>
      </c>
      <c r="B19" s="10" t="s">
        <v>17</v>
      </c>
      <c r="C19" s="27">
        <f t="shared" si="0"/>
        <v>49</v>
      </c>
      <c r="D19" s="23">
        <v>13</v>
      </c>
      <c r="E19" s="23">
        <v>14</v>
      </c>
      <c r="F19" s="23">
        <v>15</v>
      </c>
      <c r="G19" s="23">
        <v>7</v>
      </c>
    </row>
    <row r="20" spans="1:7" ht="15" customHeight="1">
      <c r="A20" s="11">
        <v>17</v>
      </c>
      <c r="B20" s="10" t="s">
        <v>21</v>
      </c>
      <c r="C20" s="27">
        <f t="shared" si="0"/>
        <v>49</v>
      </c>
      <c r="D20" s="23">
        <v>13</v>
      </c>
      <c r="E20" s="23">
        <v>15</v>
      </c>
      <c r="F20" s="23">
        <v>14</v>
      </c>
      <c r="G20" s="23">
        <v>7</v>
      </c>
    </row>
    <row r="21" spans="1:7" ht="15" customHeight="1">
      <c r="A21" s="7">
        <v>18</v>
      </c>
      <c r="B21" s="10" t="s">
        <v>31</v>
      </c>
      <c r="C21" s="42">
        <f t="shared" si="0"/>
        <v>45</v>
      </c>
      <c r="D21" s="34">
        <v>9</v>
      </c>
      <c r="E21" s="34">
        <v>14</v>
      </c>
      <c r="F21" s="34">
        <v>15</v>
      </c>
      <c r="G21" s="34">
        <v>7</v>
      </c>
    </row>
    <row r="22" spans="1:7" ht="15" customHeight="1">
      <c r="A22" s="11">
        <v>19</v>
      </c>
      <c r="B22" s="10" t="s">
        <v>14</v>
      </c>
      <c r="C22" s="42">
        <f t="shared" si="0"/>
        <v>43</v>
      </c>
      <c r="D22" s="34">
        <v>3</v>
      </c>
      <c r="E22" s="34">
        <v>15</v>
      </c>
      <c r="F22" s="34">
        <v>18</v>
      </c>
      <c r="G22" s="34">
        <v>7</v>
      </c>
    </row>
    <row r="23" spans="1:7" ht="15" customHeight="1">
      <c r="A23" s="11">
        <v>20</v>
      </c>
      <c r="B23" s="10" t="s">
        <v>28</v>
      </c>
      <c r="C23" s="42">
        <f t="shared" si="0"/>
        <v>42</v>
      </c>
      <c r="D23" s="34">
        <v>7</v>
      </c>
      <c r="E23" s="34">
        <v>17</v>
      </c>
      <c r="F23" s="34">
        <v>13</v>
      </c>
      <c r="G23" s="34">
        <v>5</v>
      </c>
    </row>
    <row r="24" spans="1:7" ht="15" customHeight="1">
      <c r="A24" s="7">
        <v>21</v>
      </c>
      <c r="B24" s="10" t="s">
        <v>47</v>
      </c>
      <c r="C24" s="42">
        <f t="shared" si="0"/>
        <v>42</v>
      </c>
      <c r="D24" s="34">
        <v>12</v>
      </c>
      <c r="E24" s="34">
        <v>14</v>
      </c>
      <c r="F24" s="34">
        <v>11</v>
      </c>
      <c r="G24" s="34">
        <v>5</v>
      </c>
    </row>
    <row r="25" spans="1:7" ht="15" customHeight="1">
      <c r="A25" s="11">
        <v>22</v>
      </c>
      <c r="B25" s="10" t="s">
        <v>48</v>
      </c>
      <c r="C25" s="42">
        <f t="shared" si="0"/>
        <v>42</v>
      </c>
      <c r="D25" s="34">
        <v>4</v>
      </c>
      <c r="E25" s="34">
        <v>10</v>
      </c>
      <c r="F25" s="34">
        <v>18</v>
      </c>
      <c r="G25" s="34">
        <v>10</v>
      </c>
    </row>
    <row r="26" spans="1:7" ht="15" customHeight="1">
      <c r="A26" s="11">
        <v>23</v>
      </c>
      <c r="B26" s="13" t="s">
        <v>20</v>
      </c>
      <c r="C26" s="42">
        <f t="shared" si="0"/>
        <v>41</v>
      </c>
      <c r="D26" s="34">
        <v>14</v>
      </c>
      <c r="E26" s="34">
        <v>10</v>
      </c>
      <c r="F26" s="34">
        <v>10</v>
      </c>
      <c r="G26" s="34">
        <v>7</v>
      </c>
    </row>
    <row r="27" spans="1:7" ht="15" customHeight="1">
      <c r="A27" s="7">
        <v>24</v>
      </c>
      <c r="B27" s="15" t="s">
        <v>34</v>
      </c>
      <c r="C27" s="42">
        <f t="shared" si="0"/>
        <v>39</v>
      </c>
      <c r="D27" s="42">
        <v>11</v>
      </c>
      <c r="E27" s="34">
        <v>16</v>
      </c>
      <c r="F27" s="34" t="s">
        <v>56</v>
      </c>
      <c r="G27" s="34">
        <v>12</v>
      </c>
    </row>
    <row r="28" spans="1:7" ht="15" customHeight="1">
      <c r="A28" s="11">
        <v>25</v>
      </c>
      <c r="B28" s="10" t="s">
        <v>39</v>
      </c>
      <c r="C28" s="42">
        <f t="shared" si="0"/>
        <v>39</v>
      </c>
      <c r="D28" s="34">
        <v>9</v>
      </c>
      <c r="E28" s="34">
        <v>8</v>
      </c>
      <c r="F28" s="34">
        <v>10</v>
      </c>
      <c r="G28" s="34">
        <v>12</v>
      </c>
    </row>
    <row r="29" spans="1:7" ht="15" customHeight="1">
      <c r="A29" s="11">
        <v>26</v>
      </c>
      <c r="B29" s="10" t="s">
        <v>38</v>
      </c>
      <c r="C29" s="42">
        <f t="shared" si="0"/>
        <v>38</v>
      </c>
      <c r="D29" s="34">
        <v>11</v>
      </c>
      <c r="E29" s="34">
        <v>15</v>
      </c>
      <c r="F29" s="34">
        <v>6</v>
      </c>
      <c r="G29" s="34">
        <v>6</v>
      </c>
    </row>
    <row r="30" spans="1:7" ht="15" customHeight="1">
      <c r="A30" s="7">
        <v>27</v>
      </c>
      <c r="B30" s="10" t="s">
        <v>41</v>
      </c>
      <c r="C30" s="42">
        <f t="shared" si="0"/>
        <v>38</v>
      </c>
      <c r="D30" s="34">
        <v>10</v>
      </c>
      <c r="E30" s="34">
        <v>12</v>
      </c>
      <c r="F30" s="34">
        <v>14</v>
      </c>
      <c r="G30" s="34">
        <v>2</v>
      </c>
    </row>
    <row r="31" spans="1:7" ht="15" customHeight="1">
      <c r="A31" s="11">
        <v>28</v>
      </c>
      <c r="B31" s="10" t="s">
        <v>19</v>
      </c>
      <c r="C31" s="42">
        <f t="shared" si="0"/>
        <v>34</v>
      </c>
      <c r="D31" s="34">
        <v>2</v>
      </c>
      <c r="E31" s="34">
        <v>10</v>
      </c>
      <c r="F31" s="34">
        <v>16</v>
      </c>
      <c r="G31" s="34">
        <v>6</v>
      </c>
    </row>
    <row r="32" spans="1:7" ht="15" customHeight="1">
      <c r="A32" s="11">
        <v>29</v>
      </c>
      <c r="B32" s="10" t="s">
        <v>26</v>
      </c>
      <c r="C32" s="42">
        <f t="shared" si="0"/>
        <v>34</v>
      </c>
      <c r="D32" s="34">
        <v>3</v>
      </c>
      <c r="E32" s="34">
        <v>10</v>
      </c>
      <c r="F32" s="34">
        <v>19</v>
      </c>
      <c r="G32" s="34">
        <v>2</v>
      </c>
    </row>
    <row r="33" spans="1:7" ht="15" customHeight="1">
      <c r="A33" s="7">
        <v>30</v>
      </c>
      <c r="B33" s="10" t="s">
        <v>53</v>
      </c>
      <c r="C33" s="42">
        <f t="shared" si="0"/>
        <v>34</v>
      </c>
      <c r="D33" s="34">
        <v>10</v>
      </c>
      <c r="E33" s="34">
        <v>11</v>
      </c>
      <c r="F33" s="34">
        <v>0</v>
      </c>
      <c r="G33" s="34">
        <v>13</v>
      </c>
    </row>
    <row r="34" spans="1:7" ht="15" customHeight="1">
      <c r="A34" s="11">
        <v>31</v>
      </c>
      <c r="B34" s="12" t="s">
        <v>18</v>
      </c>
      <c r="C34" s="42">
        <f t="shared" si="0"/>
        <v>33</v>
      </c>
      <c r="D34" s="34">
        <v>5</v>
      </c>
      <c r="E34" s="34">
        <v>10</v>
      </c>
      <c r="F34" s="34">
        <v>14</v>
      </c>
      <c r="G34" s="34">
        <v>4</v>
      </c>
    </row>
    <row r="35" spans="1:7" ht="15" customHeight="1">
      <c r="A35" s="11">
        <v>32</v>
      </c>
      <c r="B35" s="10" t="s">
        <v>27</v>
      </c>
      <c r="C35" s="42">
        <f t="shared" si="0"/>
        <v>32</v>
      </c>
      <c r="D35" s="34">
        <v>3</v>
      </c>
      <c r="E35" s="34">
        <v>8</v>
      </c>
      <c r="F35" s="34">
        <v>16</v>
      </c>
      <c r="G35" s="34">
        <v>5</v>
      </c>
    </row>
    <row r="36" spans="1:7" ht="15" customHeight="1">
      <c r="A36" s="7">
        <v>33</v>
      </c>
      <c r="B36" s="10" t="s">
        <v>50</v>
      </c>
      <c r="C36" s="42">
        <f t="shared" si="0"/>
        <v>32</v>
      </c>
      <c r="D36" s="34">
        <v>9</v>
      </c>
      <c r="E36" s="34">
        <v>9</v>
      </c>
      <c r="F36" s="34" t="s">
        <v>56</v>
      </c>
      <c r="G36" s="34">
        <v>14</v>
      </c>
    </row>
    <row r="37" spans="1:7" ht="15" customHeight="1">
      <c r="A37" s="11">
        <v>34</v>
      </c>
      <c r="B37" s="13" t="s">
        <v>23</v>
      </c>
      <c r="C37" s="42">
        <f t="shared" si="0"/>
        <v>31</v>
      </c>
      <c r="D37" s="34">
        <v>6</v>
      </c>
      <c r="E37" s="34">
        <v>9</v>
      </c>
      <c r="F37" s="34">
        <v>11</v>
      </c>
      <c r="G37" s="34">
        <v>5</v>
      </c>
    </row>
    <row r="38" spans="1:7" ht="15" customHeight="1">
      <c r="A38" s="11">
        <v>35</v>
      </c>
      <c r="B38" s="20" t="s">
        <v>44</v>
      </c>
      <c r="C38" s="42">
        <f t="shared" si="0"/>
        <v>31</v>
      </c>
      <c r="D38" s="34">
        <v>7</v>
      </c>
      <c r="E38" s="34">
        <v>8</v>
      </c>
      <c r="F38" s="34">
        <v>14</v>
      </c>
      <c r="G38" s="34">
        <v>2</v>
      </c>
    </row>
    <row r="39" spans="1:7" ht="15" customHeight="1">
      <c r="A39" s="7">
        <v>36</v>
      </c>
      <c r="B39" s="10" t="s">
        <v>32</v>
      </c>
      <c r="C39" s="42">
        <f t="shared" si="0"/>
        <v>30</v>
      </c>
      <c r="D39" s="34">
        <v>3</v>
      </c>
      <c r="E39" s="34">
        <v>8</v>
      </c>
      <c r="F39" s="34">
        <v>16</v>
      </c>
      <c r="G39" s="34">
        <v>3</v>
      </c>
    </row>
    <row r="40" spans="1:7" ht="15" customHeight="1">
      <c r="A40" s="11">
        <v>37</v>
      </c>
      <c r="B40" s="20" t="s">
        <v>45</v>
      </c>
      <c r="C40" s="42">
        <f t="shared" si="0"/>
        <v>30</v>
      </c>
      <c r="D40" s="34">
        <v>9</v>
      </c>
      <c r="E40" s="34">
        <v>7</v>
      </c>
      <c r="F40" s="34">
        <v>10</v>
      </c>
      <c r="G40" s="34">
        <v>4</v>
      </c>
    </row>
    <row r="41" spans="1:7" ht="15" customHeight="1">
      <c r="A41" s="11">
        <v>38</v>
      </c>
      <c r="B41" s="10" t="s">
        <v>15</v>
      </c>
      <c r="C41" s="42">
        <f t="shared" si="0"/>
        <v>29</v>
      </c>
      <c r="D41" s="34">
        <v>5</v>
      </c>
      <c r="E41" s="34">
        <v>7</v>
      </c>
      <c r="F41" s="34">
        <v>14</v>
      </c>
      <c r="G41" s="34">
        <v>3</v>
      </c>
    </row>
    <row r="42" spans="1:7" ht="15" customHeight="1">
      <c r="A42" s="7">
        <v>39</v>
      </c>
      <c r="B42" s="17" t="s">
        <v>42</v>
      </c>
      <c r="C42" s="42">
        <f t="shared" si="0"/>
        <v>29</v>
      </c>
      <c r="D42" s="34">
        <v>5</v>
      </c>
      <c r="E42" s="34">
        <v>10</v>
      </c>
      <c r="F42" s="34">
        <v>6</v>
      </c>
      <c r="G42" s="34">
        <v>8</v>
      </c>
    </row>
    <row r="43" spans="1:7" ht="15" customHeight="1">
      <c r="A43" s="11">
        <v>40</v>
      </c>
      <c r="B43" s="10" t="s">
        <v>52</v>
      </c>
      <c r="C43" s="42">
        <f t="shared" si="0"/>
        <v>27</v>
      </c>
      <c r="D43" s="34">
        <v>3</v>
      </c>
      <c r="E43" s="34">
        <v>10</v>
      </c>
      <c r="F43" s="34">
        <v>8</v>
      </c>
      <c r="G43" s="34">
        <v>6</v>
      </c>
    </row>
    <row r="44" spans="1:7" ht="15" customHeight="1">
      <c r="A44" s="11">
        <v>41</v>
      </c>
      <c r="B44" s="10" t="s">
        <v>54</v>
      </c>
      <c r="C44" s="42">
        <f t="shared" si="0"/>
        <v>27</v>
      </c>
      <c r="D44" s="34">
        <v>4</v>
      </c>
      <c r="E44" s="34">
        <v>10</v>
      </c>
      <c r="F44" s="34">
        <v>10</v>
      </c>
      <c r="G44" s="34">
        <v>3</v>
      </c>
    </row>
    <row r="45" spans="1:7" ht="15" customHeight="1">
      <c r="A45" s="7">
        <v>42</v>
      </c>
      <c r="B45" s="18" t="s">
        <v>40</v>
      </c>
      <c r="C45" s="42">
        <f t="shared" si="0"/>
        <v>26</v>
      </c>
      <c r="D45" s="34">
        <v>5</v>
      </c>
      <c r="E45" s="34">
        <v>9</v>
      </c>
      <c r="F45" s="34">
        <v>11</v>
      </c>
      <c r="G45" s="34">
        <v>1</v>
      </c>
    </row>
    <row r="46" spans="1:7" ht="15" customHeight="1">
      <c r="A46" s="11">
        <v>43</v>
      </c>
      <c r="B46" s="14" t="s">
        <v>33</v>
      </c>
      <c r="C46" s="42">
        <f t="shared" si="0"/>
        <v>24</v>
      </c>
      <c r="D46" s="34">
        <v>7</v>
      </c>
      <c r="E46" s="34">
        <v>8</v>
      </c>
      <c r="F46" s="34">
        <v>9</v>
      </c>
      <c r="G46" s="34" t="s">
        <v>56</v>
      </c>
    </row>
    <row r="47" spans="1:8" ht="15" customHeight="1">
      <c r="A47" s="45"/>
      <c r="B47" s="36" t="s">
        <v>0</v>
      </c>
      <c r="C47" s="37">
        <v>39.29</v>
      </c>
      <c r="D47" s="38">
        <f>SUM(D4:D46)/35</f>
        <v>8.4</v>
      </c>
      <c r="E47" s="38">
        <f>SUM(E4:E46)/35</f>
        <v>11.514285714285714</v>
      </c>
      <c r="F47" s="38">
        <f>SUM(F4:F46)/35</f>
        <v>12.6</v>
      </c>
      <c r="G47" s="38">
        <f>SUM(G4:G46)/35</f>
        <v>6.771428571428571</v>
      </c>
      <c r="H47" s="39"/>
    </row>
  </sheetData>
  <mergeCells count="3">
    <mergeCell ref="A1:G1"/>
    <mergeCell ref="A2:A3"/>
    <mergeCell ref="D2:G2"/>
  </mergeCells>
  <printOptions/>
  <pageMargins left="0.75" right="0.75" top="0.49" bottom="0.1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Жадыгерова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kab14</cp:lastModifiedBy>
  <cp:lastPrinted>2013-12-11T05:09:42Z</cp:lastPrinted>
  <dcterms:created xsi:type="dcterms:W3CDTF">2012-10-16T08:44:05Z</dcterms:created>
  <dcterms:modified xsi:type="dcterms:W3CDTF">2013-12-14T03:47:26Z</dcterms:modified>
  <cp:category/>
  <cp:version/>
  <cp:contentType/>
  <cp:contentStatus/>
</cp:coreProperties>
</file>