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C15" i="2"/>
  <c r="C30" i="2"/>
  <c r="E18" i="2" l="1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17" i="2"/>
  <c r="C12" i="2" l="1"/>
  <c r="D13" i="2"/>
  <c r="D12" i="2" s="1"/>
  <c r="E13" i="2"/>
  <c r="E12" i="2" s="1"/>
  <c r="C13" i="2"/>
</calcChain>
</file>

<file path=xl/sharedStrings.xml><?xml version="1.0" encoding="utf-8"?>
<sst xmlns="http://schemas.openxmlformats.org/spreadsheetml/2006/main" count="254" uniqueCount="47">
  <si>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</si>
  <si>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</si>
  <si>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</si>
  <si>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</si>
  <si>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</si>
  <si>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</si>
  <si>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</si>
  <si>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</si>
  <si>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</si>
  <si>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</si>
  <si>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</si>
  <si>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</si>
  <si>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</si>
  <si>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</si>
  <si>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</si>
  <si>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</si>
  <si>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</si>
  <si>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</si>
  <si>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</si>
  <si>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</si>
  <si>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</si>
  <si>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</si>
  <si>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</si>
  <si>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</si>
  <si>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</si>
  <si>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</si>
  <si>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</si>
  <si>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</si>
  <si>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</si>
  <si>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</si>
  <si>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</si>
  <si>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</si>
  <si>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</si>
  <si>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</si>
  <si>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</si>
  <si>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</si>
  <si>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</si>
  <si>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</si>
  <si>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</si>
  <si>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</si>
  <si>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</si>
  <si>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</si>
  <si>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</si>
  <si>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</si>
  <si>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 октября 2018г.</t>
  </si>
  <si>
    <t>в тыс.тенге</t>
  </si>
  <si>
    <t>ГУ "Средняя общеобразовательная школа №5  города Павлодар"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</si>
</sst>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0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17" sqref="F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20" customWidth="1"/>
    <col min="6" max="7" width="12" style="2" customWidth="1"/>
    <col min="8" max="16384" width="9.140625" style="2"/>
  </cols>
  <sheetData>
    <row r="1" spans="1:7" x14ac:dyDescent="0.3">
      <c r="A1" s="25" t="s">
        <v>19</v>
      </c>
      <c r="B1" s="25"/>
      <c r="C1" s="25"/>
      <c r="D1" s="25"/>
      <c r="E1" s="25"/>
    </row>
    <row r="2" spans="1:7" x14ac:dyDescent="0.3">
      <c r="A2" s="25" t="s">
        <v>44</v>
      </c>
      <c r="B2" s="25"/>
      <c r="C2" s="25"/>
      <c r="D2" s="25"/>
      <c r="E2" s="25"/>
    </row>
    <row r="3" spans="1:7" x14ac:dyDescent="0.3">
      <c r="A3" s="1"/>
    </row>
    <row r="4" spans="1:7" x14ac:dyDescent="0.3">
      <c r="A4" s="28" t="s">
        <v>46</v>
      </c>
      <c r="B4" s="28"/>
      <c r="C4" s="28"/>
      <c r="D4" s="28"/>
      <c r="E4" s="28"/>
    </row>
    <row r="5" spans="1:7" ht="15.75" customHeight="1" x14ac:dyDescent="0.3">
      <c r="A5" s="29" t="s">
        <v>21</v>
      </c>
      <c r="B5" s="29"/>
      <c r="C5" s="29"/>
      <c r="D5" s="29"/>
      <c r="E5" s="29"/>
    </row>
    <row r="6" spans="1:7" x14ac:dyDescent="0.3">
      <c r="A6" s="4"/>
    </row>
    <row r="7" spans="1:7" x14ac:dyDescent="0.3">
      <c r="A7" s="15" t="s">
        <v>22</v>
      </c>
    </row>
    <row r="8" spans="1:7" x14ac:dyDescent="0.3">
      <c r="A8" s="1"/>
      <c r="E8" s="20" t="s">
        <v>45</v>
      </c>
    </row>
    <row r="9" spans="1:7" x14ac:dyDescent="0.3">
      <c r="A9" s="26" t="s">
        <v>43</v>
      </c>
      <c r="B9" s="27" t="s">
        <v>24</v>
      </c>
      <c r="C9" s="26" t="s">
        <v>20</v>
      </c>
      <c r="D9" s="26"/>
      <c r="E9" s="26"/>
    </row>
    <row r="10" spans="1:7" ht="40.5" x14ac:dyDescent="0.3">
      <c r="A10" s="26"/>
      <c r="B10" s="27"/>
      <c r="C10" s="18" t="s">
        <v>25</v>
      </c>
      <c r="D10" s="18" t="s">
        <v>26</v>
      </c>
      <c r="E10" s="17" t="s">
        <v>18</v>
      </c>
    </row>
    <row r="11" spans="1:7" x14ac:dyDescent="0.3">
      <c r="A11" s="7" t="s">
        <v>27</v>
      </c>
      <c r="B11" s="8" t="s">
        <v>11</v>
      </c>
      <c r="C11" s="21">
        <v>1265</v>
      </c>
      <c r="D11" s="21">
        <v>1265</v>
      </c>
      <c r="E11" s="21">
        <v>1265</v>
      </c>
    </row>
    <row r="12" spans="1:7" ht="25.5" x14ac:dyDescent="0.3">
      <c r="A12" s="12" t="s">
        <v>31</v>
      </c>
      <c r="B12" s="8" t="s">
        <v>3</v>
      </c>
      <c r="C12" s="22">
        <f>C13/C11</f>
        <v>163.32996047430828</v>
      </c>
      <c r="D12" s="22">
        <f t="shared" ref="D12:E12" si="0">D13/D11</f>
        <v>136.4700395256917</v>
      </c>
      <c r="E12" s="22">
        <f t="shared" si="0"/>
        <v>136.4700395256917</v>
      </c>
    </row>
    <row r="13" spans="1:7" ht="25.5" x14ac:dyDescent="0.3">
      <c r="A13" s="7" t="s">
        <v>12</v>
      </c>
      <c r="B13" s="8" t="s">
        <v>3</v>
      </c>
      <c r="C13" s="23">
        <f>C15+C29+C30+C31+C32+C33</f>
        <v>206612.39999999997</v>
      </c>
      <c r="D13" s="23">
        <f t="shared" ref="D13:E13" si="1">D15+D29+D30+D31+D32+D33</f>
        <v>172634.6</v>
      </c>
      <c r="E13" s="23">
        <f t="shared" si="1"/>
        <v>172634.6</v>
      </c>
    </row>
    <row r="14" spans="1:7" x14ac:dyDescent="0.3">
      <c r="A14" s="10" t="s">
        <v>1</v>
      </c>
      <c r="B14" s="11"/>
      <c r="C14" s="21"/>
      <c r="D14" s="21"/>
      <c r="E14" s="21"/>
    </row>
    <row r="15" spans="1:7" ht="25.5" x14ac:dyDescent="0.3">
      <c r="A15" s="7" t="s">
        <v>13</v>
      </c>
      <c r="B15" s="8" t="s">
        <v>3</v>
      </c>
      <c r="C15" s="23">
        <f>C17+C20+C23+C26</f>
        <v>173286.89999999997</v>
      </c>
      <c r="D15" s="23">
        <f t="shared" ref="D15:E15" si="2">D17+D20+D23+D26</f>
        <v>144405.9</v>
      </c>
      <c r="E15" s="23">
        <f t="shared" si="2"/>
        <v>144405.9</v>
      </c>
      <c r="F15" s="19"/>
      <c r="G15" s="19"/>
    </row>
    <row r="16" spans="1:7" x14ac:dyDescent="0.3">
      <c r="A16" s="10" t="s">
        <v>2</v>
      </c>
      <c r="B16" s="11"/>
      <c r="C16" s="21"/>
      <c r="D16" s="21"/>
      <c r="E16" s="21"/>
      <c r="F16" s="19"/>
    </row>
    <row r="17" spans="1:6" ht="25.5" x14ac:dyDescent="0.3">
      <c r="A17" s="9" t="s">
        <v>14</v>
      </c>
      <c r="B17" s="8" t="s">
        <v>3</v>
      </c>
      <c r="C17" s="30">
        <v>8072.4</v>
      </c>
      <c r="D17" s="30">
        <v>6727</v>
      </c>
      <c r="E17" s="30">
        <f>D17</f>
        <v>6727</v>
      </c>
      <c r="F17" s="31"/>
    </row>
    <row r="18" spans="1:6" x14ac:dyDescent="0.3">
      <c r="A18" s="12" t="s">
        <v>5</v>
      </c>
      <c r="B18" s="13" t="s">
        <v>4</v>
      </c>
      <c r="C18" s="30">
        <v>7.5</v>
      </c>
      <c r="D18" s="30">
        <v>7.5</v>
      </c>
      <c r="E18" s="30">
        <f t="shared" ref="E18:E33" si="3">D18</f>
        <v>7.5</v>
      </c>
      <c r="F18" s="31"/>
    </row>
    <row r="19" spans="1:6" ht="21.95" customHeight="1" x14ac:dyDescent="0.3">
      <c r="A19" s="12" t="s">
        <v>38</v>
      </c>
      <c r="B19" s="8" t="s">
        <v>39</v>
      </c>
      <c r="C19" s="30">
        <v>89693</v>
      </c>
      <c r="D19" s="30">
        <v>89693</v>
      </c>
      <c r="E19" s="30">
        <f t="shared" si="3"/>
        <v>89693</v>
      </c>
      <c r="F19" s="31"/>
    </row>
    <row r="20" spans="1:6" ht="25.5" x14ac:dyDescent="0.3">
      <c r="A20" s="9" t="s">
        <v>28</v>
      </c>
      <c r="B20" s="8" t="s">
        <v>3</v>
      </c>
      <c r="C20" s="32">
        <v>138968.4</v>
      </c>
      <c r="D20" s="32">
        <v>115807</v>
      </c>
      <c r="E20" s="30">
        <f t="shared" si="3"/>
        <v>115807</v>
      </c>
      <c r="F20" s="31"/>
    </row>
    <row r="21" spans="1:6" x14ac:dyDescent="0.3">
      <c r="A21" s="12" t="s">
        <v>5</v>
      </c>
      <c r="B21" s="13" t="s">
        <v>4</v>
      </c>
      <c r="C21" s="33">
        <v>112.11</v>
      </c>
      <c r="D21" s="33">
        <v>112.11</v>
      </c>
      <c r="E21" s="33">
        <v>112.11</v>
      </c>
      <c r="F21" s="31"/>
    </row>
    <row r="22" spans="1:6" ht="21.95" customHeight="1" x14ac:dyDescent="0.3">
      <c r="A22" s="12" t="s">
        <v>38</v>
      </c>
      <c r="B22" s="8" t="s">
        <v>39</v>
      </c>
      <c r="C22" s="32">
        <v>103297</v>
      </c>
      <c r="D22" s="32">
        <v>103297</v>
      </c>
      <c r="E22" s="30">
        <f t="shared" si="3"/>
        <v>103297</v>
      </c>
      <c r="F22" s="31"/>
    </row>
    <row r="23" spans="1:6" ht="39" x14ac:dyDescent="0.3">
      <c r="A23" s="16" t="s">
        <v>33</v>
      </c>
      <c r="B23" s="8" t="s">
        <v>3</v>
      </c>
      <c r="C23" s="30">
        <v>17891.3</v>
      </c>
      <c r="D23" s="30">
        <v>14909.5</v>
      </c>
      <c r="E23" s="30">
        <f t="shared" si="3"/>
        <v>14909.5</v>
      </c>
      <c r="F23" s="31"/>
    </row>
    <row r="24" spans="1:6" x14ac:dyDescent="0.3">
      <c r="A24" s="12" t="s">
        <v>5</v>
      </c>
      <c r="B24" s="13" t="s">
        <v>4</v>
      </c>
      <c r="C24" s="30">
        <v>24.5</v>
      </c>
      <c r="D24" s="30">
        <v>24.5</v>
      </c>
      <c r="E24" s="30">
        <f t="shared" si="3"/>
        <v>24.5</v>
      </c>
      <c r="F24" s="31"/>
    </row>
    <row r="25" spans="1:6" ht="21.95" customHeight="1" x14ac:dyDescent="0.3">
      <c r="A25" s="12" t="s">
        <v>38</v>
      </c>
      <c r="B25" s="8" t="s">
        <v>39</v>
      </c>
      <c r="C25" s="30">
        <v>60855</v>
      </c>
      <c r="D25" s="30">
        <v>60855</v>
      </c>
      <c r="E25" s="30">
        <f t="shared" si="3"/>
        <v>60855</v>
      </c>
      <c r="F25" s="31"/>
    </row>
    <row r="26" spans="1:6" ht="25.5" x14ac:dyDescent="0.3">
      <c r="A26" s="9" t="s">
        <v>29</v>
      </c>
      <c r="B26" s="8" t="s">
        <v>3</v>
      </c>
      <c r="C26" s="30">
        <v>8354.7999999999993</v>
      </c>
      <c r="D26" s="30">
        <v>6962.4</v>
      </c>
      <c r="E26" s="30">
        <f t="shared" si="3"/>
        <v>6962.4</v>
      </c>
      <c r="F26" s="31"/>
    </row>
    <row r="27" spans="1:6" x14ac:dyDescent="0.3">
      <c r="A27" s="12" t="s">
        <v>5</v>
      </c>
      <c r="B27" s="13" t="s">
        <v>4</v>
      </c>
      <c r="C27" s="30">
        <v>26.5</v>
      </c>
      <c r="D27" s="30">
        <v>26.5</v>
      </c>
      <c r="E27" s="30">
        <f t="shared" si="3"/>
        <v>26.5</v>
      </c>
      <c r="F27" s="31"/>
    </row>
    <row r="28" spans="1:6" ht="21.95" customHeight="1" x14ac:dyDescent="0.3">
      <c r="A28" s="12" t="s">
        <v>38</v>
      </c>
      <c r="B28" s="8" t="s">
        <v>39</v>
      </c>
      <c r="C28" s="30">
        <v>26273</v>
      </c>
      <c r="D28" s="30">
        <v>26273</v>
      </c>
      <c r="E28" s="30">
        <f t="shared" si="3"/>
        <v>26273</v>
      </c>
      <c r="F28" s="31"/>
    </row>
    <row r="29" spans="1:6" ht="25.5" x14ac:dyDescent="0.3">
      <c r="A29" s="7" t="s">
        <v>6</v>
      </c>
      <c r="B29" s="8" t="s">
        <v>3</v>
      </c>
      <c r="C29" s="34">
        <v>18616.5</v>
      </c>
      <c r="D29" s="34">
        <v>15513.7</v>
      </c>
      <c r="E29" s="30">
        <f t="shared" si="3"/>
        <v>15513.7</v>
      </c>
      <c r="F29" s="31"/>
    </row>
    <row r="30" spans="1:6" ht="36.75" x14ac:dyDescent="0.3">
      <c r="A30" s="14" t="s">
        <v>7</v>
      </c>
      <c r="B30" s="8" t="s">
        <v>3</v>
      </c>
      <c r="C30" s="34">
        <f>8335+1031</f>
        <v>9366</v>
      </c>
      <c r="D30" s="34">
        <v>7372</v>
      </c>
      <c r="E30" s="30">
        <f t="shared" si="3"/>
        <v>7372</v>
      </c>
      <c r="F30" s="31"/>
    </row>
    <row r="31" spans="1:6" ht="25.5" x14ac:dyDescent="0.3">
      <c r="A31" s="14" t="s">
        <v>8</v>
      </c>
      <c r="B31" s="8" t="s">
        <v>3</v>
      </c>
      <c r="C31" s="35">
        <v>390</v>
      </c>
      <c r="D31" s="35">
        <v>390</v>
      </c>
      <c r="E31" s="30">
        <f t="shared" si="3"/>
        <v>390</v>
      </c>
      <c r="F31" s="31"/>
    </row>
    <row r="32" spans="1:6" ht="36.75" x14ac:dyDescent="0.3">
      <c r="A32" s="14" t="s">
        <v>9</v>
      </c>
      <c r="B32" s="8" t="s">
        <v>3</v>
      </c>
      <c r="C32" s="24">
        <v>4143</v>
      </c>
      <c r="D32" s="24">
        <v>4143</v>
      </c>
      <c r="E32" s="21">
        <f t="shared" si="3"/>
        <v>4143</v>
      </c>
    </row>
    <row r="33" spans="1:5" ht="38.25" customHeight="1" x14ac:dyDescent="0.3">
      <c r="A33" s="14" t="s">
        <v>10</v>
      </c>
      <c r="B33" s="8" t="s">
        <v>3</v>
      </c>
      <c r="C33" s="24">
        <v>810</v>
      </c>
      <c r="D33" s="24">
        <v>810</v>
      </c>
      <c r="E33" s="21">
        <f t="shared" si="3"/>
        <v>810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42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41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40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2018-11-06T11:39:40Z</dcterms:modified>
</cp:coreProperties>
</file>