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25" windowHeight="10845" activeTab="0"/>
  </bookViews>
  <sheets>
    <sheet name="дошкольное" sheetId="1" r:id="rId1"/>
    <sheet name="ТиПО" sheetId="2" state="hidden" r:id="rId2"/>
    <sheet name="вузы" sheetId="3" state="hidden" r:id="rId3"/>
  </sheets>
  <definedNames/>
  <calcPr fullCalcOnLoad="1"/>
</workbook>
</file>

<file path=xl/sharedStrings.xml><?xml version="1.0" encoding="utf-8"?>
<sst xmlns="http://schemas.openxmlformats.org/spreadsheetml/2006/main" count="200" uniqueCount="41">
  <si>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</si>
  <si>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</si>
  <si>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</si>
  <si>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</si>
  <si>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</si>
  <si>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</si>
  <si>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</si>
  <si>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</si>
  <si>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</si>
  <si>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</si>
  <si>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</si>
  <si>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</si>
  <si>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</si>
  <si>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</si>
  <si>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</si>
  <si>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</si>
  <si>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</si>
  <si>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</si>
  <si>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</si>
  <si>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</si>
  <si>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</si>
  <si>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</si>
  <si>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</si>
  <si>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</si>
  <si>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</si>
  <si>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</si>
  <si>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</si>
  <si>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</si>
  <si>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</si>
  <si>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</si>
  <si>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</si>
  <si>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</si>
  <si>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</si>
  <si>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</si>
  <si>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</si>
  <si>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</si>
  <si>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</si>
  <si>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</si>
  <si>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на "1" апреля 2019г.</t>
  </si>
  <si>
    <t>ГККП "Санаторный ясли сад №49 г. Павлодар</t>
  </si>
  <si>
    <t xml:space="preserve"> за  апрель 2019г.</t>
  </si>
</sst>
</file>

<file path=xl/styles.xml><?xml version="1.0" encoding="utf-8"?>
<styleSheet xmlns="http://schemas.openxmlformats.org/spreadsheetml/2006/main">
  <numFmts count="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E68" sqref="E6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9" t="s">
        <v>19</v>
      </c>
      <c r="B1" s="19"/>
      <c r="C1" s="19"/>
      <c r="D1" s="19"/>
      <c r="E1" s="19"/>
    </row>
    <row r="2" spans="1:5" ht="20.25">
      <c r="A2" s="19" t="s">
        <v>38</v>
      </c>
      <c r="B2" s="19"/>
      <c r="C2" s="19"/>
      <c r="D2" s="19"/>
      <c r="E2" s="19"/>
    </row>
    <row r="3" ht="20.25">
      <c r="A3" s="1"/>
    </row>
    <row r="4" spans="1:5" ht="20.25">
      <c r="A4" s="22" t="s">
        <v>39</v>
      </c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0" t="s">
        <v>0</v>
      </c>
      <c r="B9" s="21" t="s">
        <v>24</v>
      </c>
      <c r="C9" s="20" t="s">
        <v>37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 ht="20.25">
      <c r="A11" s="7" t="s">
        <v>17</v>
      </c>
      <c r="B11" s="8" t="s">
        <v>11</v>
      </c>
      <c r="C11" s="9">
        <v>102</v>
      </c>
      <c r="D11" s="9">
        <v>102</v>
      </c>
      <c r="E11" s="9">
        <v>102</v>
      </c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>
        <f>84958+12091</f>
        <v>97049</v>
      </c>
      <c r="D13" s="9">
        <v>23123.3</v>
      </c>
      <c r="E13" s="9">
        <v>22968</v>
      </c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52831+11000+3175</f>
        <v>67006</v>
      </c>
      <c r="D15" s="9">
        <v>16335.3</v>
      </c>
      <c r="E15" s="9">
        <v>15553</v>
      </c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75" customHeight="1">
      <c r="A19" s="12" t="s">
        <v>33</v>
      </c>
      <c r="B19" s="8" t="s">
        <v>34</v>
      </c>
      <c r="C19" s="9">
        <v>78940.42</v>
      </c>
      <c r="D19" s="9">
        <v>78940.4</v>
      </c>
      <c r="E19" s="9">
        <v>78940.4</v>
      </c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>
        <v>36.54</v>
      </c>
      <c r="D21" s="9">
        <v>36.54</v>
      </c>
      <c r="E21" s="9">
        <v>36.54</v>
      </c>
    </row>
    <row r="22" spans="1:5" ht="21.75" customHeight="1">
      <c r="A22" s="12" t="s">
        <v>33</v>
      </c>
      <c r="B22" s="8" t="s">
        <v>34</v>
      </c>
      <c r="C22" s="9">
        <v>88918.3</v>
      </c>
      <c r="D22" s="9">
        <v>88918.3</v>
      </c>
      <c r="E22" s="9">
        <v>88918.3</v>
      </c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>
        <v>24.75</v>
      </c>
      <c r="D24" s="9">
        <v>24.75</v>
      </c>
      <c r="E24" s="9">
        <v>24.75</v>
      </c>
    </row>
    <row r="25" spans="1:5" ht="21.75" customHeight="1">
      <c r="A25" s="12" t="s">
        <v>33</v>
      </c>
      <c r="B25" s="8" t="s">
        <v>34</v>
      </c>
      <c r="C25" s="9">
        <v>54595.9</v>
      </c>
      <c r="D25" s="9">
        <v>54595.9</v>
      </c>
      <c r="E25" s="9">
        <v>54595.9</v>
      </c>
    </row>
    <row r="26" spans="1:5" ht="25.5">
      <c r="A26" s="7" t="s">
        <v>6</v>
      </c>
      <c r="B26" s="8" t="s">
        <v>3</v>
      </c>
      <c r="C26" s="9">
        <f>2853+1664+792+100</f>
        <v>5409</v>
      </c>
      <c r="D26" s="9">
        <v>1803</v>
      </c>
      <c r="E26" s="9">
        <v>1803</v>
      </c>
    </row>
    <row r="27" spans="1:5" ht="36.75">
      <c r="A27" s="14" t="s">
        <v>7</v>
      </c>
      <c r="B27" s="8" t="s">
        <v>3</v>
      </c>
      <c r="C27" s="9">
        <f>2100+245</f>
        <v>2345</v>
      </c>
      <c r="D27" s="9">
        <v>955</v>
      </c>
      <c r="E27" s="9">
        <v>955</v>
      </c>
    </row>
    <row r="28" spans="1:5" ht="25.5">
      <c r="A28" s="14" t="s">
        <v>8</v>
      </c>
      <c r="B28" s="8" t="s">
        <v>3</v>
      </c>
      <c r="C28" s="9">
        <f>2069</f>
        <v>2069</v>
      </c>
      <c r="D28" s="9">
        <v>293</v>
      </c>
      <c r="E28" s="9">
        <v>293</v>
      </c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f>900+18089+140</f>
        <v>19129</v>
      </c>
      <c r="D30" s="9">
        <v>3600</v>
      </c>
      <c r="E30" s="9">
        <v>3600</v>
      </c>
    </row>
    <row r="38" spans="1:5" ht="20.25">
      <c r="A38" s="19" t="s">
        <v>19</v>
      </c>
      <c r="B38" s="19"/>
      <c r="C38" s="19"/>
      <c r="D38" s="19"/>
      <c r="E38" s="19"/>
    </row>
    <row r="39" spans="1:5" ht="20.25">
      <c r="A39" s="19" t="s">
        <v>40</v>
      </c>
      <c r="B39" s="19"/>
      <c r="C39" s="19"/>
      <c r="D39" s="19"/>
      <c r="E39" s="19"/>
    </row>
    <row r="40" ht="20.25">
      <c r="A40" s="1"/>
    </row>
    <row r="41" spans="1:5" ht="20.25">
      <c r="A41" s="22" t="s">
        <v>39</v>
      </c>
      <c r="B41" s="22"/>
      <c r="C41" s="22"/>
      <c r="D41" s="22"/>
      <c r="E41" s="22"/>
    </row>
    <row r="42" spans="1:5" ht="20.25">
      <c r="A42" s="23" t="s">
        <v>21</v>
      </c>
      <c r="B42" s="23"/>
      <c r="C42" s="23"/>
      <c r="D42" s="23"/>
      <c r="E42" s="23"/>
    </row>
    <row r="43" ht="20.25">
      <c r="A43" s="4"/>
    </row>
    <row r="44" ht="20.25">
      <c r="A44" s="15" t="s">
        <v>22</v>
      </c>
    </row>
    <row r="45" ht="20.25">
      <c r="A45" s="1"/>
    </row>
    <row r="46" spans="1:5" ht="20.25">
      <c r="A46" s="20" t="s">
        <v>0</v>
      </c>
      <c r="B46" s="21" t="s">
        <v>24</v>
      </c>
      <c r="C46" s="20" t="s">
        <v>37</v>
      </c>
      <c r="D46" s="20"/>
      <c r="E46" s="20"/>
    </row>
    <row r="47" spans="1:5" ht="40.5">
      <c r="A47" s="20"/>
      <c r="B47" s="21"/>
      <c r="C47" s="18" t="s">
        <v>25</v>
      </c>
      <c r="D47" s="18" t="s">
        <v>26</v>
      </c>
      <c r="E47" s="17" t="s">
        <v>18</v>
      </c>
    </row>
    <row r="48" spans="1:5" ht="20.25">
      <c r="A48" s="7" t="s">
        <v>17</v>
      </c>
      <c r="B48" s="8" t="s">
        <v>11</v>
      </c>
      <c r="C48" s="9">
        <v>102</v>
      </c>
      <c r="D48" s="9">
        <v>102</v>
      </c>
      <c r="E48" s="9">
        <v>102</v>
      </c>
    </row>
    <row r="49" spans="1:5" ht="25.5">
      <c r="A49" s="12" t="s">
        <v>29</v>
      </c>
      <c r="B49" s="8" t="s">
        <v>3</v>
      </c>
      <c r="C49" s="9"/>
      <c r="D49" s="9"/>
      <c r="E49" s="9"/>
    </row>
    <row r="50" spans="1:5" ht="25.5">
      <c r="A50" s="7" t="s">
        <v>12</v>
      </c>
      <c r="B50" s="8" t="s">
        <v>3</v>
      </c>
      <c r="C50" s="9">
        <f>84958+12091</f>
        <v>97049</v>
      </c>
      <c r="D50" s="9">
        <f>23123.3+8244</f>
        <v>31367.3</v>
      </c>
      <c r="E50" s="9">
        <f>22968+6703</f>
        <v>29671</v>
      </c>
    </row>
    <row r="51" spans="1:5" ht="20.25">
      <c r="A51" s="10" t="s">
        <v>1</v>
      </c>
      <c r="B51" s="11"/>
      <c r="C51" s="9"/>
      <c r="D51" s="9"/>
      <c r="E51" s="9"/>
    </row>
    <row r="52" spans="1:5" ht="25.5">
      <c r="A52" s="7" t="s">
        <v>13</v>
      </c>
      <c r="B52" s="8" t="s">
        <v>3</v>
      </c>
      <c r="C52" s="9">
        <f>52831+11000+3175</f>
        <v>67006</v>
      </c>
      <c r="D52" s="9">
        <f>16335.3+5666</f>
        <v>22001.3</v>
      </c>
      <c r="E52" s="9">
        <f>15553+5079</f>
        <v>20632</v>
      </c>
    </row>
    <row r="53" spans="1:5" ht="20.25">
      <c r="A53" s="10" t="s">
        <v>2</v>
      </c>
      <c r="B53" s="11"/>
      <c r="C53" s="9"/>
      <c r="D53" s="9"/>
      <c r="E53" s="9"/>
    </row>
    <row r="54" spans="1:5" ht="25.5">
      <c r="A54" s="9" t="s">
        <v>14</v>
      </c>
      <c r="B54" s="8" t="s">
        <v>3</v>
      </c>
      <c r="C54" s="9"/>
      <c r="D54" s="9"/>
      <c r="E54" s="9"/>
    </row>
    <row r="55" spans="1:5" ht="20.25">
      <c r="A55" s="12" t="s">
        <v>5</v>
      </c>
      <c r="B55" s="13" t="s">
        <v>4</v>
      </c>
      <c r="C55" s="9">
        <v>3</v>
      </c>
      <c r="D55" s="9">
        <v>3</v>
      </c>
      <c r="E55" s="9">
        <v>3</v>
      </c>
    </row>
    <row r="56" spans="1:5" ht="20.25">
      <c r="A56" s="12" t="s">
        <v>33</v>
      </c>
      <c r="B56" s="8" t="s">
        <v>34</v>
      </c>
      <c r="C56" s="9">
        <v>78940.42</v>
      </c>
      <c r="D56" s="9">
        <v>78940.42</v>
      </c>
      <c r="E56" s="9">
        <v>78940.42</v>
      </c>
    </row>
    <row r="57" spans="1:5" ht="25.5">
      <c r="A57" s="9" t="s">
        <v>16</v>
      </c>
      <c r="B57" s="8" t="s">
        <v>3</v>
      </c>
      <c r="C57" s="9"/>
      <c r="D57" s="9"/>
      <c r="E57" s="9"/>
    </row>
    <row r="58" spans="1:5" ht="20.25">
      <c r="A58" s="12" t="s">
        <v>5</v>
      </c>
      <c r="B58" s="13" t="s">
        <v>4</v>
      </c>
      <c r="C58" s="9">
        <v>36.54</v>
      </c>
      <c r="D58" s="9">
        <v>36.54</v>
      </c>
      <c r="E58" s="9">
        <v>36.54</v>
      </c>
    </row>
    <row r="59" spans="1:5" ht="20.25">
      <c r="A59" s="12" t="s">
        <v>33</v>
      </c>
      <c r="B59" s="8" t="s">
        <v>34</v>
      </c>
      <c r="C59" s="9">
        <v>88918.3</v>
      </c>
      <c r="D59" s="9">
        <v>88918.3</v>
      </c>
      <c r="E59" s="9">
        <v>88918.3</v>
      </c>
    </row>
    <row r="60" spans="1:5" ht="25.5">
      <c r="A60" s="9" t="s">
        <v>15</v>
      </c>
      <c r="B60" s="8" t="s">
        <v>3</v>
      </c>
      <c r="C60" s="9"/>
      <c r="D60" s="9"/>
      <c r="E60" s="9"/>
    </row>
    <row r="61" spans="1:5" ht="20.25">
      <c r="A61" s="12" t="s">
        <v>5</v>
      </c>
      <c r="B61" s="13" t="s">
        <v>4</v>
      </c>
      <c r="C61" s="9">
        <v>24.75</v>
      </c>
      <c r="D61" s="9">
        <v>24.75</v>
      </c>
      <c r="E61" s="9">
        <v>24.75</v>
      </c>
    </row>
    <row r="62" spans="1:5" ht="20.25">
      <c r="A62" s="12" t="s">
        <v>33</v>
      </c>
      <c r="B62" s="8" t="s">
        <v>34</v>
      </c>
      <c r="C62" s="9">
        <v>54595.9</v>
      </c>
      <c r="D62" s="9">
        <v>54595.9</v>
      </c>
      <c r="E62" s="9">
        <v>54595.9</v>
      </c>
    </row>
    <row r="63" spans="1:5" ht="25.5">
      <c r="A63" s="7" t="s">
        <v>6</v>
      </c>
      <c r="B63" s="8" t="s">
        <v>3</v>
      </c>
      <c r="C63" s="9">
        <f>2853+1664+792+100</f>
        <v>5409</v>
      </c>
      <c r="D63" s="9">
        <f>1803+538</f>
        <v>2341</v>
      </c>
      <c r="E63" s="9">
        <v>1803</v>
      </c>
    </row>
    <row r="64" spans="1:5" ht="36.75">
      <c r="A64" s="14" t="s">
        <v>7</v>
      </c>
      <c r="B64" s="8" t="s">
        <v>3</v>
      </c>
      <c r="C64" s="9">
        <f>2100+245</f>
        <v>2345</v>
      </c>
      <c r="D64" s="9">
        <f>955+320</f>
        <v>1275</v>
      </c>
      <c r="E64" s="9">
        <v>1275</v>
      </c>
    </row>
    <row r="65" spans="1:5" ht="25.5">
      <c r="A65" s="14" t="s">
        <v>8</v>
      </c>
      <c r="B65" s="8" t="s">
        <v>3</v>
      </c>
      <c r="C65" s="9">
        <f>2069</f>
        <v>2069</v>
      </c>
      <c r="D65" s="9">
        <f>293+71</f>
        <v>364</v>
      </c>
      <c r="E65" s="9">
        <v>293</v>
      </c>
    </row>
    <row r="66" spans="1:5" ht="36.75">
      <c r="A66" s="14" t="s">
        <v>9</v>
      </c>
      <c r="B66" s="8" t="s">
        <v>3</v>
      </c>
      <c r="C66" s="9"/>
      <c r="D66" s="9"/>
      <c r="E66" s="9"/>
    </row>
    <row r="67" spans="1:5" ht="52.5">
      <c r="A67" s="14" t="s">
        <v>10</v>
      </c>
      <c r="B67" s="8" t="s">
        <v>3</v>
      </c>
      <c r="C67" s="9">
        <f>900+18089+140</f>
        <v>19129</v>
      </c>
      <c r="D67" s="9">
        <f>3600+1420</f>
        <v>5020</v>
      </c>
      <c r="E67" s="9">
        <f>3600+1100</f>
        <v>4700</v>
      </c>
    </row>
  </sheetData>
  <sheetProtection/>
  <mergeCells count="14">
    <mergeCell ref="A38:E38"/>
    <mergeCell ref="A39:E39"/>
    <mergeCell ref="A41:E41"/>
    <mergeCell ref="A42:E42"/>
    <mergeCell ref="A46:A47"/>
    <mergeCell ref="B46:B47"/>
    <mergeCell ref="C46:E46"/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9" t="s">
        <v>19</v>
      </c>
      <c r="B1" s="19"/>
      <c r="C1" s="19"/>
      <c r="D1" s="19"/>
      <c r="E1" s="19"/>
    </row>
    <row r="2" spans="1:5" ht="20.25">
      <c r="A2" s="19" t="s">
        <v>23</v>
      </c>
      <c r="B2" s="19"/>
      <c r="C2" s="19"/>
      <c r="D2" s="19"/>
      <c r="E2" s="19"/>
    </row>
    <row r="3" ht="20.25">
      <c r="A3" s="1"/>
    </row>
    <row r="4" spans="1:5" ht="20.2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0" t="s">
        <v>36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9" t="s">
        <v>19</v>
      </c>
      <c r="B1" s="19"/>
      <c r="C1" s="19"/>
      <c r="D1" s="19"/>
      <c r="E1" s="19"/>
    </row>
    <row r="2" spans="1:5" ht="20.25">
      <c r="A2" s="19" t="s">
        <v>23</v>
      </c>
      <c r="B2" s="19"/>
      <c r="C2" s="19"/>
      <c r="D2" s="19"/>
      <c r="E2" s="19"/>
    </row>
    <row r="3" ht="20.25">
      <c r="A3" s="1"/>
    </row>
    <row r="4" spans="1:5" ht="20.2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0" t="s">
        <v>35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2019-05-21T10:41:08Z</dcterms:modified>
  <cp:category/>
  <cp:version/>
  <cp:contentType/>
  <cp:contentStatus/>
</cp:coreProperties>
</file>