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2"/>
  </bookViews>
  <sheets>
    <sheet name="на апрель" sheetId="6" r:id="rId1"/>
    <sheet name="дошкольное" sheetId="1" r:id="rId2"/>
    <sheet name="среднее" sheetId="2" r:id="rId3"/>
    <sheet name="дополнительное образование" sheetId="5" r:id="rId4"/>
    <sheet name="ТиПО" sheetId="3" state="hidden" r:id="rId5"/>
    <sheet name="вузы" sheetId="4" state="hidden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D12" i="6"/>
  <c r="E12" i="2"/>
  <c r="D12" i="2"/>
  <c r="C12" i="2"/>
  <c r="C12" i="6"/>
  <c r="E28" i="6"/>
  <c r="D28" i="6"/>
  <c r="E19" i="6"/>
  <c r="D19" i="6"/>
  <c r="E33" i="6"/>
  <c r="D33" i="6"/>
  <c r="C33" i="6"/>
  <c r="C28" i="6"/>
  <c r="E25" i="6"/>
  <c r="D25" i="6"/>
  <c r="C25" i="6"/>
  <c r="E20" i="6"/>
  <c r="E22" i="6" s="1"/>
  <c r="D20" i="6"/>
  <c r="D22" i="6" s="1"/>
  <c r="C20" i="6"/>
  <c r="C22" i="6" s="1"/>
  <c r="C19" i="6"/>
  <c r="D33" i="2"/>
  <c r="E33" i="2"/>
  <c r="C33" i="2"/>
  <c r="D20" i="2"/>
  <c r="D22" i="2" s="1"/>
  <c r="E20" i="2"/>
  <c r="E22" i="2" s="1"/>
  <c r="C20" i="2"/>
  <c r="C22" i="2" s="1"/>
  <c r="C28" i="2"/>
  <c r="E28" i="2"/>
  <c r="D28" i="2"/>
  <c r="E25" i="2"/>
  <c r="C25" i="2"/>
  <c r="D25" i="2"/>
  <c r="C19" i="2"/>
  <c r="E19" i="2"/>
  <c r="D19" i="2"/>
</calcChain>
</file>

<file path=xl/sharedStrings.xml><?xml version="1.0" encoding="utf-8"?>
<sst xmlns="http://schemas.openxmlformats.org/spreadsheetml/2006/main" count="308" uniqueCount="50">
  <si>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</si>
  <si>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</si>
  <si>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</si>
  <si>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</si>
  <si>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</si>
  <si>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</si>
  <si>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</si>
  <si>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</si>
  <si>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</si>
  <si>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</si>
  <si>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</si>
  <si>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</si>
  <si>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</si>
  <si>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</si>
  <si>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</si>
  <si>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</si>
  <si>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</si>
  <si>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</si>
  <si>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</si>
  <si>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</si>
  <si>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</si>
  <si>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</si>
  <si>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</si>
  <si>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</si>
  <si>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</si>
  <si>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</si>
  <si>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</si>
  <si>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</si>
  <si>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</si>
  <si>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</si>
  <si>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</si>
  <si>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</si>
  <si>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</si>
  <si>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</si>
  <si>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</si>
  <si>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</si>
  <si>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</si>
  <si>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</si>
  <si>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</si>
  <si>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</si>
  <si>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</si>
  <si>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</si>
  <si>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</si>
  <si>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</si>
  <si>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</si>
  <si>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</si>
  <si>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 xml:space="preserve"> за апрель  2019г.</t>
  </si>
  <si>
    <t>план на апрель</t>
  </si>
  <si>
    <t>ГУ Средняя общеобразовательная школа № 23 города Павлодара</t>
  </si>
  <si>
    <t>Периодичность: ежемесячно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</si>
</sst>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64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H10" sqref="H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46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 t="s">
        <v>48</v>
      </c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49</v>
      </c>
    </row>
    <row r="8" spans="1:5" x14ac:dyDescent="0.3">
      <c r="A8" s="1"/>
    </row>
    <row r="9" spans="1:5" x14ac:dyDescent="0.3">
      <c r="A9" s="20" t="s">
        <v>43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18" t="s">
        <v>25</v>
      </c>
      <c r="D10" s="18" t="s">
        <v>47</v>
      </c>
      <c r="E10" s="17" t="s">
        <v>18</v>
      </c>
    </row>
    <row r="11" spans="1:5" x14ac:dyDescent="0.3">
      <c r="A11" s="7" t="s">
        <v>27</v>
      </c>
      <c r="B11" s="8" t="s">
        <v>11</v>
      </c>
      <c r="C11" s="9">
        <v>239</v>
      </c>
      <c r="D11" s="9">
        <v>239</v>
      </c>
      <c r="E11" s="9">
        <v>239</v>
      </c>
    </row>
    <row r="12" spans="1:5" ht="25.5" x14ac:dyDescent="0.3">
      <c r="A12" s="12" t="s">
        <v>31</v>
      </c>
      <c r="B12" s="8" t="s">
        <v>3</v>
      </c>
      <c r="C12" s="24">
        <f>C13/C11/12</f>
        <v>24.446304044630406</v>
      </c>
      <c r="D12" s="24">
        <f>D13/D11</f>
        <v>27.92050209205021</v>
      </c>
      <c r="E12" s="24">
        <f>E13/E11</f>
        <v>27.92050209205021</v>
      </c>
    </row>
    <row r="13" spans="1:5" ht="25.5" x14ac:dyDescent="0.3">
      <c r="A13" s="7" t="s">
        <v>12</v>
      </c>
      <c r="B13" s="8" t="s">
        <v>3</v>
      </c>
      <c r="C13" s="9">
        <v>70112</v>
      </c>
      <c r="D13" s="9">
        <v>6673</v>
      </c>
      <c r="E13" s="9">
        <v>6673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53518.9</v>
      </c>
      <c r="D15" s="9">
        <v>5251</v>
      </c>
      <c r="E15" s="9">
        <v>5251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4031.6</v>
      </c>
      <c r="D17" s="9">
        <v>335.9</v>
      </c>
      <c r="E17" s="9">
        <v>335.9</v>
      </c>
    </row>
    <row r="18" spans="1:5" x14ac:dyDescent="0.3">
      <c r="A18" s="12" t="s">
        <v>5</v>
      </c>
      <c r="B18" s="13" t="s">
        <v>4</v>
      </c>
      <c r="C18" s="9">
        <v>4</v>
      </c>
      <c r="D18" s="9">
        <v>4</v>
      </c>
      <c r="E18" s="9">
        <v>4</v>
      </c>
    </row>
    <row r="19" spans="1:5" ht="21.95" customHeight="1" x14ac:dyDescent="0.3">
      <c r="A19" s="12" t="s">
        <v>38</v>
      </c>
      <c r="B19" s="8" t="s">
        <v>39</v>
      </c>
      <c r="C19" s="24">
        <f>C17/C18/12</f>
        <v>83.99166666666666</v>
      </c>
      <c r="D19" s="24">
        <f>D17/D18</f>
        <v>83.974999999999994</v>
      </c>
      <c r="E19" s="24">
        <f>E17/E18</f>
        <v>83.974999999999994</v>
      </c>
    </row>
    <row r="20" spans="1:5" ht="25.5" x14ac:dyDescent="0.3">
      <c r="A20" s="9" t="s">
        <v>28</v>
      </c>
      <c r="B20" s="8" t="s">
        <v>3</v>
      </c>
      <c r="C20" s="9">
        <f>C15-C17-C23-C26</f>
        <v>29775.300000000003</v>
      </c>
      <c r="D20" s="9">
        <f t="shared" ref="D20:E20" si="0">D15-D17-D23-D26</f>
        <v>2978.7</v>
      </c>
      <c r="E20" s="9">
        <f t="shared" si="0"/>
        <v>2978.7</v>
      </c>
    </row>
    <row r="21" spans="1:5" x14ac:dyDescent="0.3">
      <c r="A21" s="12" t="s">
        <v>5</v>
      </c>
      <c r="B21" s="13" t="s">
        <v>4</v>
      </c>
      <c r="C21" s="9">
        <v>28</v>
      </c>
      <c r="D21" s="9">
        <v>28</v>
      </c>
      <c r="E21" s="9">
        <v>28</v>
      </c>
    </row>
    <row r="22" spans="1:5" ht="21.95" customHeight="1" x14ac:dyDescent="0.3">
      <c r="A22" s="12" t="s">
        <v>38</v>
      </c>
      <c r="B22" s="8" t="s">
        <v>39</v>
      </c>
      <c r="C22" s="24">
        <f>C20/C21/12</f>
        <v>88.616964285714289</v>
      </c>
      <c r="D22" s="24">
        <f>D20/D21</f>
        <v>106.38214285714285</v>
      </c>
      <c r="E22" s="24">
        <f>E20/E21</f>
        <v>106.38214285714285</v>
      </c>
    </row>
    <row r="23" spans="1:5" ht="39" x14ac:dyDescent="0.3">
      <c r="A23" s="16" t="s">
        <v>33</v>
      </c>
      <c r="B23" s="8" t="s">
        <v>3</v>
      </c>
      <c r="C23" s="9">
        <v>1762.4</v>
      </c>
      <c r="D23" s="9">
        <v>440.6</v>
      </c>
      <c r="E23" s="9">
        <v>440.6</v>
      </c>
    </row>
    <row r="24" spans="1:5" x14ac:dyDescent="0.3">
      <c r="A24" s="12" t="s">
        <v>5</v>
      </c>
      <c r="B24" s="13" t="s">
        <v>4</v>
      </c>
      <c r="C24" s="9">
        <v>2.5</v>
      </c>
      <c r="D24" s="9">
        <v>2.5</v>
      </c>
      <c r="E24" s="9">
        <v>2.5</v>
      </c>
    </row>
    <row r="25" spans="1:5" ht="21.95" customHeight="1" x14ac:dyDescent="0.3">
      <c r="A25" s="12" t="s">
        <v>38</v>
      </c>
      <c r="B25" s="8" t="s">
        <v>39</v>
      </c>
      <c r="C25" s="24">
        <f>C23/C24/12</f>
        <v>58.74666666666667</v>
      </c>
      <c r="D25" s="24">
        <f>D23/D24/3</f>
        <v>58.74666666666667</v>
      </c>
      <c r="E25" s="24">
        <f>E23/E24/3</f>
        <v>58.74666666666667</v>
      </c>
    </row>
    <row r="26" spans="1:5" ht="25.5" x14ac:dyDescent="0.3">
      <c r="A26" s="9" t="s">
        <v>29</v>
      </c>
      <c r="B26" s="8" t="s">
        <v>3</v>
      </c>
      <c r="C26" s="9">
        <v>17949.599999999999</v>
      </c>
      <c r="D26" s="9">
        <v>1495.8</v>
      </c>
      <c r="E26" s="9">
        <v>1495.8</v>
      </c>
    </row>
    <row r="27" spans="1:5" x14ac:dyDescent="0.3">
      <c r="A27" s="12" t="s">
        <v>5</v>
      </c>
      <c r="B27" s="13" t="s">
        <v>4</v>
      </c>
      <c r="C27" s="9">
        <v>24</v>
      </c>
      <c r="D27" s="9">
        <v>24</v>
      </c>
      <c r="E27" s="9">
        <v>24</v>
      </c>
    </row>
    <row r="28" spans="1:5" ht="21.95" customHeight="1" x14ac:dyDescent="0.3">
      <c r="A28" s="12" t="s">
        <v>38</v>
      </c>
      <c r="B28" s="8" t="s">
        <v>39</v>
      </c>
      <c r="C28" s="24">
        <f>C26/C27/12</f>
        <v>62.324999999999996</v>
      </c>
      <c r="D28" s="24">
        <f>D26/D27</f>
        <v>62.324999999999996</v>
      </c>
      <c r="E28" s="24">
        <f>E26/E27</f>
        <v>62.324999999999996</v>
      </c>
    </row>
    <row r="29" spans="1:5" ht="25.5" x14ac:dyDescent="0.3">
      <c r="A29" s="7" t="s">
        <v>6</v>
      </c>
      <c r="B29" s="8" t="s">
        <v>3</v>
      </c>
      <c r="C29" s="9">
        <v>3100.2</v>
      </c>
      <c r="D29" s="9">
        <v>321</v>
      </c>
      <c r="E29" s="9">
        <v>321</v>
      </c>
    </row>
    <row r="30" spans="1:5" ht="36.75" x14ac:dyDescent="0.3">
      <c r="A30" s="14" t="s">
        <v>7</v>
      </c>
      <c r="B30" s="8" t="s">
        <v>3</v>
      </c>
      <c r="C30" s="9">
        <v>2647</v>
      </c>
      <c r="D30" s="9">
        <v>453</v>
      </c>
      <c r="E30" s="9">
        <v>453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>
        <f>C13-C15-C29-C30</f>
        <v>10845.899999999998</v>
      </c>
      <c r="D33" s="9">
        <f t="shared" ref="D33:E33" si="1">D13-D15-D29-D30</f>
        <v>648</v>
      </c>
      <c r="E33" s="9">
        <f t="shared" si="1"/>
        <v>648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45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0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1" workbookViewId="0">
      <selection activeCell="G15" sqref="G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45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 t="s">
        <v>48</v>
      </c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43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>
        <v>239</v>
      </c>
      <c r="D11" s="9">
        <v>239</v>
      </c>
      <c r="E11" s="9">
        <v>239</v>
      </c>
    </row>
    <row r="12" spans="1:5" ht="25.5" x14ac:dyDescent="0.3">
      <c r="A12" s="12" t="s">
        <v>31</v>
      </c>
      <c r="B12" s="8" t="s">
        <v>3</v>
      </c>
      <c r="C12" s="24">
        <f>C13/C11/12</f>
        <v>24.446304044630406</v>
      </c>
      <c r="D12" s="24">
        <f>D13/D11/3</f>
        <v>23.278940027894006</v>
      </c>
      <c r="E12" s="24">
        <f>E13/E11/3</f>
        <v>23.278940027894006</v>
      </c>
    </row>
    <row r="13" spans="1:5" ht="25.5" x14ac:dyDescent="0.3">
      <c r="A13" s="7" t="s">
        <v>12</v>
      </c>
      <c r="B13" s="8" t="s">
        <v>3</v>
      </c>
      <c r="C13" s="9">
        <v>70112</v>
      </c>
      <c r="D13" s="9">
        <v>16691</v>
      </c>
      <c r="E13" s="9">
        <v>16691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53518.9</v>
      </c>
      <c r="D15" s="9">
        <v>13298.9</v>
      </c>
      <c r="E15" s="9">
        <v>13298.9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4031.6</v>
      </c>
      <c r="D17" s="9">
        <v>1007.9</v>
      </c>
      <c r="E17" s="9">
        <v>1007.9</v>
      </c>
    </row>
    <row r="18" spans="1:5" x14ac:dyDescent="0.3">
      <c r="A18" s="12" t="s">
        <v>5</v>
      </c>
      <c r="B18" s="13" t="s">
        <v>4</v>
      </c>
      <c r="C18" s="9">
        <v>4</v>
      </c>
      <c r="D18" s="9">
        <v>4</v>
      </c>
      <c r="E18" s="9">
        <v>4</v>
      </c>
    </row>
    <row r="19" spans="1:5" ht="21.95" customHeight="1" x14ac:dyDescent="0.3">
      <c r="A19" s="12" t="s">
        <v>38</v>
      </c>
      <c r="B19" s="8" t="s">
        <v>39</v>
      </c>
      <c r="C19" s="24">
        <f>C17/C18/12</f>
        <v>83.99166666666666</v>
      </c>
      <c r="D19" s="24">
        <f>D17/D18/3</f>
        <v>83.99166666666666</v>
      </c>
      <c r="E19" s="24">
        <f>E17/E18/3</f>
        <v>83.99166666666666</v>
      </c>
    </row>
    <row r="20" spans="1:5" ht="25.5" x14ac:dyDescent="0.3">
      <c r="A20" s="9" t="s">
        <v>28</v>
      </c>
      <c r="B20" s="8" t="s">
        <v>3</v>
      </c>
      <c r="C20" s="9">
        <f>C15-C17-C23-C26</f>
        <v>29775.300000000003</v>
      </c>
      <c r="D20" s="9">
        <f t="shared" ref="D20:E20" si="0">D15-D17-D23-D26</f>
        <v>7363</v>
      </c>
      <c r="E20" s="9">
        <f t="shared" si="0"/>
        <v>7363</v>
      </c>
    </row>
    <row r="21" spans="1:5" x14ac:dyDescent="0.3">
      <c r="A21" s="12" t="s">
        <v>5</v>
      </c>
      <c r="B21" s="13" t="s">
        <v>4</v>
      </c>
      <c r="C21" s="9">
        <v>28</v>
      </c>
      <c r="D21" s="9">
        <v>28</v>
      </c>
      <c r="E21" s="9">
        <v>28</v>
      </c>
    </row>
    <row r="22" spans="1:5" ht="21.95" customHeight="1" x14ac:dyDescent="0.3">
      <c r="A22" s="12" t="s">
        <v>38</v>
      </c>
      <c r="B22" s="8" t="s">
        <v>39</v>
      </c>
      <c r="C22" s="24">
        <f>C20/C21/12</f>
        <v>88.616964285714289</v>
      </c>
      <c r="D22" s="24">
        <f>D20/D21/3</f>
        <v>87.654761904761912</v>
      </c>
      <c r="E22" s="24">
        <f>E20/E21/3</f>
        <v>87.654761904761912</v>
      </c>
    </row>
    <row r="23" spans="1:5" ht="39" x14ac:dyDescent="0.3">
      <c r="A23" s="16" t="s">
        <v>33</v>
      </c>
      <c r="B23" s="8" t="s">
        <v>3</v>
      </c>
      <c r="C23" s="9">
        <v>1762.4</v>
      </c>
      <c r="D23" s="9">
        <v>440.6</v>
      </c>
      <c r="E23" s="9">
        <v>440.6</v>
      </c>
    </row>
    <row r="24" spans="1:5" x14ac:dyDescent="0.3">
      <c r="A24" s="12" t="s">
        <v>5</v>
      </c>
      <c r="B24" s="13" t="s">
        <v>4</v>
      </c>
      <c r="C24" s="9">
        <v>2.5</v>
      </c>
      <c r="D24" s="9">
        <v>2.5</v>
      </c>
      <c r="E24" s="9">
        <v>2.5</v>
      </c>
    </row>
    <row r="25" spans="1:5" ht="21.95" customHeight="1" x14ac:dyDescent="0.3">
      <c r="A25" s="12" t="s">
        <v>38</v>
      </c>
      <c r="B25" s="8" t="s">
        <v>39</v>
      </c>
      <c r="C25" s="24">
        <f>C23/C24/12</f>
        <v>58.74666666666667</v>
      </c>
      <c r="D25" s="24">
        <f>D23/D24/3</f>
        <v>58.74666666666667</v>
      </c>
      <c r="E25" s="24">
        <f>E23/E24/3</f>
        <v>58.74666666666667</v>
      </c>
    </row>
    <row r="26" spans="1:5" ht="25.5" x14ac:dyDescent="0.3">
      <c r="A26" s="9" t="s">
        <v>29</v>
      </c>
      <c r="B26" s="8" t="s">
        <v>3</v>
      </c>
      <c r="C26" s="9">
        <v>17949.599999999999</v>
      </c>
      <c r="D26" s="9">
        <v>4487.3999999999996</v>
      </c>
      <c r="E26" s="9">
        <v>4487.3999999999996</v>
      </c>
    </row>
    <row r="27" spans="1:5" x14ac:dyDescent="0.3">
      <c r="A27" s="12" t="s">
        <v>5</v>
      </c>
      <c r="B27" s="13" t="s">
        <v>4</v>
      </c>
      <c r="C27" s="9">
        <v>24</v>
      </c>
      <c r="D27" s="9">
        <v>24</v>
      </c>
      <c r="E27" s="9">
        <v>24</v>
      </c>
    </row>
    <row r="28" spans="1:5" ht="21.95" customHeight="1" x14ac:dyDescent="0.3">
      <c r="A28" s="12" t="s">
        <v>38</v>
      </c>
      <c r="B28" s="8" t="s">
        <v>39</v>
      </c>
      <c r="C28" s="24">
        <f>C26/C27/12</f>
        <v>62.324999999999996</v>
      </c>
      <c r="D28" s="24">
        <f>D26/D27/3</f>
        <v>62.324999999999996</v>
      </c>
      <c r="E28" s="24">
        <f>E26/E27/3</f>
        <v>62.324999999999996</v>
      </c>
    </row>
    <row r="29" spans="1:5" ht="25.5" x14ac:dyDescent="0.3">
      <c r="A29" s="7" t="s">
        <v>6</v>
      </c>
      <c r="B29" s="8" t="s">
        <v>3</v>
      </c>
      <c r="C29" s="9">
        <v>3100.2</v>
      </c>
      <c r="D29" s="9">
        <v>964</v>
      </c>
      <c r="E29" s="9">
        <v>964</v>
      </c>
    </row>
    <row r="30" spans="1:5" ht="36.75" x14ac:dyDescent="0.3">
      <c r="A30" s="14" t="s">
        <v>7</v>
      </c>
      <c r="B30" s="8" t="s">
        <v>3</v>
      </c>
      <c r="C30" s="9">
        <v>2647</v>
      </c>
      <c r="D30" s="9">
        <v>1365</v>
      </c>
      <c r="E30" s="9">
        <v>1365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>
        <f>C13-C15-C29-C30</f>
        <v>10845.899999999998</v>
      </c>
      <c r="D33" s="9">
        <f t="shared" ref="D33:E33" si="1">D13-D15-D29-D30</f>
        <v>1063.1000000000004</v>
      </c>
      <c r="E33" s="9">
        <f t="shared" si="1"/>
        <v>1063.1000000000004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9" sqref="C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45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42</v>
      </c>
      <c r="B9" s="21" t="s">
        <v>24</v>
      </c>
      <c r="C9" s="20" t="s">
        <v>44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41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19</v>
      </c>
      <c r="B1" s="19"/>
      <c r="C1" s="19"/>
      <c r="D1" s="19"/>
      <c r="E1" s="19"/>
    </row>
    <row r="2" spans="1:5" x14ac:dyDescent="0.3">
      <c r="A2" s="19" t="s">
        <v>23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0" t="s">
        <v>40</v>
      </c>
      <c r="B9" s="21" t="s">
        <v>24</v>
      </c>
      <c r="C9" s="20" t="s">
        <v>20</v>
      </c>
      <c r="D9" s="20"/>
      <c r="E9" s="20"/>
    </row>
    <row r="10" spans="1:5" ht="40.5" x14ac:dyDescent="0.3">
      <c r="A10" s="20"/>
      <c r="B10" s="21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 апрель</vt:lpstr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2019-05-21T11:16:53Z</dcterms:modified>
</cp:coreProperties>
</file>