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425" windowHeight="10785" firstSheet="2" activeTab="2"/>
  </bookViews>
  <sheets>
    <sheet name="ТиПО" sheetId="1" state="hidden" r:id="rId1"/>
    <sheet name="вузы" sheetId="2" state="hidden" r:id="rId2"/>
    <sheet name="2 квартал" sheetId="3" r:id="rId3"/>
  </sheets>
  <definedNames/>
  <calcPr fullCalcOnLoad="1"/>
</workbook>
</file>

<file path=xl/sharedStrings.xml><?xml version="1.0" encoding="utf-8"?>
<sst xmlns="http://schemas.openxmlformats.org/spreadsheetml/2006/main" count="151" uniqueCount="41">
  <si>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</si>
  <si>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</si>
  <si>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</si>
  <si>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</si>
  <si>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</si>
  <si>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</si>
  <si>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</si>
  <si>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indexed="8"/>
        <rFont val="Arial Narrow"/>
        <family val="2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</si>
  <si>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</si>
  <si>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indexed="8"/>
        <rFont val="Arial Narrow"/>
        <family val="2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</si>
  <si>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indexed="8"/>
        <rFont val="Arial Narrow"/>
        <family val="2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</si>
  <si>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</si>
  <si>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</si>
  <si>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</si>
  <si>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</si>
  <si>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</si>
  <si>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</si>
  <si>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</si>
  <si>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</si>
  <si>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</si>
  <si>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</si>
  <si>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</si>
  <si>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</si>
  <si>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</si>
  <si>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</si>
  <si>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</si>
  <si>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</si>
  <si>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</si>
  <si>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</si>
  <si>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</si>
  <si>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</si>
  <si>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</si>
  <si>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</si>
  <si>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</si>
  <si>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</si>
  <si>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</si>
  <si>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</si>
  <si>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</si>
  <si>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"Санаторный ясли сад №49 г. Павлодар</t>
  </si>
  <si>
    <t xml:space="preserve"> за  II квартал 2019г.</t>
  </si>
  <si>
    <t>3.1. Административный персонал</t>
  </si>
</sst>
</file>

<file path=xl/styles.xml><?xml version="1.0" encoding="utf-8"?>
<styleSheet xmlns="http://schemas.openxmlformats.org/spreadsheetml/2006/main">
  <numFmts count="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i/>
      <sz val="10"/>
      <color indexed="8"/>
      <name val="Arial Narrow"/>
      <family val="2"/>
    </font>
    <font>
      <i/>
      <sz val="14"/>
      <color indexed="8"/>
      <name val="Arial Narrow"/>
      <family val="2"/>
    </font>
    <font>
      <i/>
      <u val="single"/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i/>
      <sz val="12"/>
      <color theme="1"/>
      <name val="Arial Narrow"/>
      <family val="2"/>
    </font>
    <font>
      <i/>
      <sz val="10"/>
      <color theme="1"/>
      <name val="Arial Narrow"/>
      <family val="2"/>
    </font>
    <font>
      <i/>
      <sz val="14"/>
      <color theme="1"/>
      <name val="Arial Narrow"/>
      <family val="2"/>
    </font>
    <font>
      <i/>
      <u val="single"/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36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 customHeight="1">
      <c r="A23" s="16" t="s">
        <v>32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9" t="s">
        <v>28</v>
      </c>
      <c r="B26" s="8" t="s">
        <v>3</v>
      </c>
      <c r="C26" s="9"/>
      <c r="D26" s="9"/>
      <c r="E26" s="9"/>
    </row>
    <row r="27" spans="1:5" ht="20.25">
      <c r="A27" s="12" t="s">
        <v>5</v>
      </c>
      <c r="B27" s="13" t="s">
        <v>4</v>
      </c>
      <c r="C27" s="9"/>
      <c r="D27" s="9"/>
      <c r="E27" s="9"/>
    </row>
    <row r="28" spans="1:5" ht="21.75" customHeight="1">
      <c r="A28" s="12" t="s">
        <v>33</v>
      </c>
      <c r="B28" s="8" t="s">
        <v>34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69.421875" style="2" customWidth="1"/>
    <col min="2" max="2" width="9.140625" style="3" customWidth="1"/>
    <col min="3" max="7" width="12.00390625" style="2" customWidth="1"/>
    <col min="8" max="16384" width="9.140625" style="2" customWidth="1"/>
  </cols>
  <sheetData>
    <row r="1" spans="1:5" ht="20.25">
      <c r="A1" s="19" t="s">
        <v>19</v>
      </c>
      <c r="B1" s="19"/>
      <c r="C1" s="19"/>
      <c r="D1" s="19"/>
      <c r="E1" s="19"/>
    </row>
    <row r="2" spans="1:5" ht="20.25">
      <c r="A2" s="19" t="s">
        <v>23</v>
      </c>
      <c r="B2" s="19"/>
      <c r="C2" s="19"/>
      <c r="D2" s="19"/>
      <c r="E2" s="19"/>
    </row>
    <row r="3" ht="20.25">
      <c r="A3" s="1"/>
    </row>
    <row r="4" spans="1:5" ht="20.25">
      <c r="A4" s="22"/>
      <c r="B4" s="22"/>
      <c r="C4" s="22"/>
      <c r="D4" s="22"/>
      <c r="E4" s="22"/>
    </row>
    <row r="5" spans="1:5" ht="15.75" customHeight="1">
      <c r="A5" s="23" t="s">
        <v>21</v>
      </c>
      <c r="B5" s="23"/>
      <c r="C5" s="23"/>
      <c r="D5" s="23"/>
      <c r="E5" s="23"/>
    </row>
    <row r="6" ht="20.25">
      <c r="A6" s="4"/>
    </row>
    <row r="7" ht="20.25">
      <c r="A7" s="15" t="s">
        <v>22</v>
      </c>
    </row>
    <row r="8" ht="20.25">
      <c r="A8" s="1"/>
    </row>
    <row r="9" spans="1:5" ht="20.25">
      <c r="A9" s="20" t="s">
        <v>35</v>
      </c>
      <c r="B9" s="21" t="s">
        <v>24</v>
      </c>
      <c r="C9" s="20" t="s">
        <v>20</v>
      </c>
      <c r="D9" s="20"/>
      <c r="E9" s="20"/>
    </row>
    <row r="10" spans="1:5" ht="40.5">
      <c r="A10" s="20"/>
      <c r="B10" s="21"/>
      <c r="C10" s="5" t="s">
        <v>25</v>
      </c>
      <c r="D10" s="5" t="s">
        <v>26</v>
      </c>
      <c r="E10" s="6" t="s">
        <v>18</v>
      </c>
    </row>
    <row r="11" spans="1:5" ht="20.2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 ht="20.2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 ht="20.2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 ht="20.25">
      <c r="A18" s="12" t="s">
        <v>5</v>
      </c>
      <c r="B18" s="13" t="s">
        <v>4</v>
      </c>
      <c r="C18" s="9"/>
      <c r="D18" s="9"/>
      <c r="E18" s="9"/>
    </row>
    <row r="19" spans="1:5" ht="21.75" customHeight="1">
      <c r="A19" s="12" t="s">
        <v>33</v>
      </c>
      <c r="B19" s="8" t="s">
        <v>34</v>
      </c>
      <c r="C19" s="9"/>
      <c r="D19" s="9"/>
      <c r="E19" s="9"/>
    </row>
    <row r="20" spans="1:5" ht="25.5">
      <c r="A20" s="9" t="s">
        <v>31</v>
      </c>
      <c r="B20" s="8" t="s">
        <v>3</v>
      </c>
      <c r="C20" s="9"/>
      <c r="D20" s="9"/>
      <c r="E20" s="9"/>
    </row>
    <row r="21" spans="1:5" ht="20.25">
      <c r="A21" s="12" t="s">
        <v>5</v>
      </c>
      <c r="B21" s="13" t="s">
        <v>4</v>
      </c>
      <c r="C21" s="9"/>
      <c r="D21" s="9"/>
      <c r="E21" s="9"/>
    </row>
    <row r="22" spans="1:5" ht="21.75" customHeight="1">
      <c r="A22" s="12" t="s">
        <v>33</v>
      </c>
      <c r="B22" s="8" t="s">
        <v>34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 ht="20.25">
      <c r="A24" s="12" t="s">
        <v>5</v>
      </c>
      <c r="B24" s="13" t="s">
        <v>4</v>
      </c>
      <c r="C24" s="9"/>
      <c r="D24" s="9"/>
      <c r="E24" s="9"/>
    </row>
    <row r="25" spans="1:5" ht="21.75" customHeight="1">
      <c r="A25" s="12" t="s">
        <v>33</v>
      </c>
      <c r="B25" s="8" t="s">
        <v>34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sheetProtection/>
  <mergeCells count="7">
    <mergeCell ref="A1:E1"/>
    <mergeCell ref="A2:E2"/>
    <mergeCell ref="A4:E4"/>
    <mergeCell ref="A5:E5"/>
    <mergeCell ref="A9:A10"/>
    <mergeCell ref="B9:B10"/>
    <mergeCell ref="C9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E38"/>
  <sheetViews>
    <sheetView tabSelected="1" zoomScalePageLayoutView="0" workbookViewId="0" topLeftCell="A25">
      <selection activeCell="M19" sqref="M19"/>
    </sheetView>
  </sheetViews>
  <sheetFormatPr defaultColWidth="9.140625" defaultRowHeight="15"/>
  <cols>
    <col min="1" max="1" width="56.8515625" style="0" customWidth="1"/>
    <col min="2" max="2" width="9.28125" style="0" customWidth="1"/>
    <col min="3" max="3" width="11.7109375" style="0" customWidth="1"/>
    <col min="4" max="4" width="13.421875" style="0" customWidth="1"/>
    <col min="5" max="5" width="14.8515625" style="0" customWidth="1"/>
  </cols>
  <sheetData>
    <row r="8" spans="1:5" ht="20.25">
      <c r="A8" s="19" t="s">
        <v>19</v>
      </c>
      <c r="B8" s="19"/>
      <c r="C8" s="19"/>
      <c r="D8" s="19"/>
      <c r="E8" s="19"/>
    </row>
    <row r="9" spans="1:5" ht="20.25">
      <c r="A9" s="24" t="s">
        <v>39</v>
      </c>
      <c r="B9" s="24"/>
      <c r="C9" s="24"/>
      <c r="D9" s="24"/>
      <c r="E9" s="24"/>
    </row>
    <row r="10" spans="1:5" ht="20.25">
      <c r="A10" s="1"/>
      <c r="B10" s="3"/>
      <c r="C10" s="2"/>
      <c r="D10" s="2"/>
      <c r="E10" s="2"/>
    </row>
    <row r="11" spans="1:5" ht="20.25">
      <c r="A11" s="22" t="s">
        <v>38</v>
      </c>
      <c r="B11" s="22"/>
      <c r="C11" s="22"/>
      <c r="D11" s="22"/>
      <c r="E11" s="22"/>
    </row>
    <row r="12" spans="1:5" ht="15">
      <c r="A12" s="23" t="s">
        <v>21</v>
      </c>
      <c r="B12" s="23"/>
      <c r="C12" s="23"/>
      <c r="D12" s="23"/>
      <c r="E12" s="23"/>
    </row>
    <row r="13" spans="1:5" ht="20.25">
      <c r="A13" s="4"/>
      <c r="B13" s="3"/>
      <c r="C13" s="2"/>
      <c r="D13" s="2"/>
      <c r="E13" s="2"/>
    </row>
    <row r="14" spans="1:5" ht="20.25">
      <c r="A14" s="15" t="s">
        <v>22</v>
      </c>
      <c r="B14" s="3"/>
      <c r="C14" s="2"/>
      <c r="D14" s="2"/>
      <c r="E14" s="2"/>
    </row>
    <row r="15" spans="1:5" ht="20.25">
      <c r="A15" s="1"/>
      <c r="B15" s="3"/>
      <c r="C15" s="2"/>
      <c r="D15" s="2"/>
      <c r="E15" s="2"/>
    </row>
    <row r="16" spans="1:5" ht="20.25">
      <c r="A16" s="20" t="s">
        <v>0</v>
      </c>
      <c r="B16" s="21" t="s">
        <v>24</v>
      </c>
      <c r="C16" s="20" t="s">
        <v>37</v>
      </c>
      <c r="D16" s="20"/>
      <c r="E16" s="20"/>
    </row>
    <row r="17" spans="1:5" ht="40.5">
      <c r="A17" s="20"/>
      <c r="B17" s="21"/>
      <c r="C17" s="18" t="s">
        <v>25</v>
      </c>
      <c r="D17" s="18" t="s">
        <v>26</v>
      </c>
      <c r="E17" s="17" t="s">
        <v>18</v>
      </c>
    </row>
    <row r="18" spans="1:5" ht="20.25">
      <c r="A18" s="7" t="s">
        <v>17</v>
      </c>
      <c r="B18" s="8" t="s">
        <v>11</v>
      </c>
      <c r="C18" s="9">
        <v>102</v>
      </c>
      <c r="D18" s="9">
        <v>102</v>
      </c>
      <c r="E18" s="9">
        <v>102</v>
      </c>
    </row>
    <row r="19" spans="1:5" ht="25.5">
      <c r="A19" s="12" t="s">
        <v>29</v>
      </c>
      <c r="B19" s="8" t="s">
        <v>3</v>
      </c>
      <c r="C19" s="9"/>
      <c r="D19" s="9"/>
      <c r="E19" s="9"/>
    </row>
    <row r="20" spans="1:5" ht="25.5">
      <c r="A20" s="7" t="s">
        <v>12</v>
      </c>
      <c r="B20" s="8" t="s">
        <v>3</v>
      </c>
      <c r="C20" s="9">
        <f>84958+12091</f>
        <v>97049</v>
      </c>
      <c r="D20" s="9">
        <f>23123.3+27094</f>
        <v>50217.3</v>
      </c>
      <c r="E20" s="9">
        <v>50217.3</v>
      </c>
    </row>
    <row r="21" spans="1:5" ht="20.25">
      <c r="A21" s="10" t="s">
        <v>1</v>
      </c>
      <c r="B21" s="11"/>
      <c r="C21" s="9"/>
      <c r="D21" s="9"/>
      <c r="E21" s="9"/>
    </row>
    <row r="22" spans="1:5" ht="25.5">
      <c r="A22" s="7" t="s">
        <v>13</v>
      </c>
      <c r="B22" s="8" t="s">
        <v>3</v>
      </c>
      <c r="C22" s="9">
        <f>52831+11000+3175</f>
        <v>67006</v>
      </c>
      <c r="D22" s="9">
        <f>16335.3+5666+7473+5894</f>
        <v>35368.3</v>
      </c>
      <c r="E22" s="9">
        <f>D22</f>
        <v>35368.3</v>
      </c>
    </row>
    <row r="23" spans="1:5" ht="20.25">
      <c r="A23" s="10" t="s">
        <v>2</v>
      </c>
      <c r="B23" s="11"/>
      <c r="C23" s="9"/>
      <c r="D23" s="9"/>
      <c r="E23" s="9"/>
    </row>
    <row r="24" spans="1:5" ht="25.5">
      <c r="A24" s="9" t="s">
        <v>40</v>
      </c>
      <c r="B24" s="8" t="s">
        <v>3</v>
      </c>
      <c r="C24" s="9"/>
      <c r="D24" s="9"/>
      <c r="E24" s="9"/>
    </row>
    <row r="25" spans="1:5" ht="20.25">
      <c r="A25" s="12" t="s">
        <v>5</v>
      </c>
      <c r="B25" s="13" t="s">
        <v>4</v>
      </c>
      <c r="C25" s="9">
        <v>3</v>
      </c>
      <c r="D25" s="9">
        <v>3</v>
      </c>
      <c r="E25" s="9">
        <v>3</v>
      </c>
    </row>
    <row r="26" spans="1:5" ht="20.25">
      <c r="A26" s="12" t="s">
        <v>33</v>
      </c>
      <c r="B26" s="8" t="s">
        <v>34</v>
      </c>
      <c r="C26" s="9">
        <v>78940.42</v>
      </c>
      <c r="D26" s="9">
        <v>91853.33</v>
      </c>
      <c r="E26" s="9">
        <f>D26</f>
        <v>91853.33</v>
      </c>
    </row>
    <row r="27" spans="1:5" ht="25.5">
      <c r="A27" s="9" t="s">
        <v>16</v>
      </c>
      <c r="B27" s="8" t="s">
        <v>3</v>
      </c>
      <c r="C27" s="9"/>
      <c r="D27" s="9"/>
      <c r="E27" s="9"/>
    </row>
    <row r="28" spans="1:5" ht="20.25">
      <c r="A28" s="12" t="s">
        <v>5</v>
      </c>
      <c r="B28" s="13" t="s">
        <v>4</v>
      </c>
      <c r="C28" s="9">
        <v>36.54</v>
      </c>
      <c r="D28" s="9">
        <v>36.54</v>
      </c>
      <c r="E28" s="9">
        <v>36.54</v>
      </c>
    </row>
    <row r="29" spans="1:5" ht="20.25">
      <c r="A29" s="12" t="s">
        <v>33</v>
      </c>
      <c r="B29" s="8" t="s">
        <v>34</v>
      </c>
      <c r="C29" s="9">
        <v>88918.3</v>
      </c>
      <c r="D29" s="9">
        <v>98236.76</v>
      </c>
      <c r="E29" s="9">
        <f>D29</f>
        <v>98236.76</v>
      </c>
    </row>
    <row r="30" spans="1:5" ht="25.5">
      <c r="A30" s="9" t="s">
        <v>15</v>
      </c>
      <c r="B30" s="8" t="s">
        <v>3</v>
      </c>
      <c r="C30" s="9"/>
      <c r="D30" s="9"/>
      <c r="E30" s="9"/>
    </row>
    <row r="31" spans="1:5" ht="20.25">
      <c r="A31" s="12" t="s">
        <v>5</v>
      </c>
      <c r="B31" s="13" t="s">
        <v>4</v>
      </c>
      <c r="C31" s="9">
        <v>24.75</v>
      </c>
      <c r="D31" s="9">
        <v>24.75</v>
      </c>
      <c r="E31" s="9">
        <v>24.75</v>
      </c>
    </row>
    <row r="32" spans="1:5" ht="20.25">
      <c r="A32" s="12" t="s">
        <v>33</v>
      </c>
      <c r="B32" s="8" t="s">
        <v>34</v>
      </c>
      <c r="C32" s="9">
        <v>54595.9</v>
      </c>
      <c r="D32" s="9">
        <v>64977.94</v>
      </c>
      <c r="E32" s="9">
        <f>D32</f>
        <v>64977.94</v>
      </c>
    </row>
    <row r="33" spans="1:5" ht="25.5">
      <c r="A33" s="7" t="s">
        <v>6</v>
      </c>
      <c r="B33" s="8" t="s">
        <v>3</v>
      </c>
      <c r="C33" s="9">
        <f>2853+1664+792+100</f>
        <v>5409</v>
      </c>
      <c r="D33" s="9">
        <v>3662</v>
      </c>
      <c r="E33" s="9">
        <f>D33</f>
        <v>3662</v>
      </c>
    </row>
    <row r="34" spans="1:5" ht="52.5" customHeight="1">
      <c r="A34" s="14" t="s">
        <v>7</v>
      </c>
      <c r="B34" s="8" t="s">
        <v>3</v>
      </c>
      <c r="C34" s="9">
        <f>2100+245</f>
        <v>2345</v>
      </c>
      <c r="D34" s="9">
        <f>955+320+329</f>
        <v>1604</v>
      </c>
      <c r="E34" s="9">
        <v>1604</v>
      </c>
    </row>
    <row r="35" spans="1:5" ht="55.5" customHeight="1">
      <c r="A35" s="14" t="s">
        <v>8</v>
      </c>
      <c r="B35" s="8" t="s">
        <v>3</v>
      </c>
      <c r="C35" s="9">
        <f>2069</f>
        <v>2069</v>
      </c>
      <c r="D35" s="9">
        <f>293+71</f>
        <v>364</v>
      </c>
      <c r="E35" s="9">
        <v>293</v>
      </c>
    </row>
    <row r="36" spans="1:5" ht="40.5" customHeight="1">
      <c r="A36" s="14" t="s">
        <v>9</v>
      </c>
      <c r="B36" s="8" t="s">
        <v>3</v>
      </c>
      <c r="C36" s="9"/>
      <c r="D36" s="9"/>
      <c r="E36" s="9"/>
    </row>
    <row r="37" spans="1:5" ht="48.75" customHeight="1">
      <c r="A37" s="14" t="s">
        <v>10</v>
      </c>
      <c r="B37" s="8" t="s">
        <v>3</v>
      </c>
      <c r="C37" s="9">
        <f>900+18089+140</f>
        <v>19129</v>
      </c>
      <c r="D37" s="9">
        <v>7720</v>
      </c>
      <c r="E37" s="9">
        <v>7720</v>
      </c>
    </row>
    <row r="38" spans="1:5" ht="20.25">
      <c r="A38" s="2"/>
      <c r="B38" s="3"/>
      <c r="C38" s="2"/>
      <c r="D38" s="2"/>
      <c r="E38" s="2"/>
    </row>
  </sheetData>
  <sheetProtection/>
  <mergeCells count="7">
    <mergeCell ref="A8:E8"/>
    <mergeCell ref="A9:E9"/>
    <mergeCell ref="A11:E11"/>
    <mergeCell ref="A12:E12"/>
    <mergeCell ref="A16:A17"/>
    <mergeCell ref="B16:B17"/>
    <mergeCell ref="C16:E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2019-08-07T06:20:53Z</dcterms:modified>
  <cp:category/>
  <cp:version/>
  <cp:contentType/>
  <cp:contentStatus/>
</cp:coreProperties>
</file>