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 образование" sheetId="5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/>
  <c r="E26"/>
  <c r="E15"/>
  <c r="D15"/>
  <c r="D13" s="1"/>
  <c r="D30"/>
  <c r="D27"/>
  <c r="D26"/>
  <c r="D23"/>
  <c r="D20"/>
  <c r="D17"/>
  <c r="E13" l="1"/>
</calcChain>
</file>

<file path=xl/sharedStrings.xml><?xml version="1.0" encoding="utf-8"?>
<sst xmlns="http://schemas.openxmlformats.org/spreadsheetml/2006/main" count="152" uniqueCount="41">
  <si>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</si>
  <si>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</si>
  <si>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</si>
  <si>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</si>
  <si>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</si>
  <si>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</si>
  <si>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</si>
  <si>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</si>
  <si>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</si>
  <si>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</si>
  <si>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</si>
  <si>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</si>
  <si>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</si>
  <si>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</si>
  <si>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</si>
  <si>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</si>
  <si>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</si>
  <si>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</si>
  <si>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</si>
  <si>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</si>
  <si>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</si>
  <si>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</si>
  <si>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</si>
  <si>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</si>
  <si>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</si>
  <si>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</si>
  <si>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</si>
  <si>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</si>
  <si>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</si>
  <si>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</si>
  <si>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</si>
  <si>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</si>
  <si>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</si>
  <si>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</si>
  <si>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</si>
  <si>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</si>
  <si>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</si>
  <si>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>2019 год</t>
  </si>
  <si>
    <t>по состоянию на "1" июля 2019г.</t>
  </si>
  <si>
    <t>ГКПП Ясли сад №6</t>
  </si>
  <si>
    <t>Руководитель______________________Кожабаева Л.М.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</si>
</sst>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G7" sqref="G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16</v>
      </c>
      <c r="B1" s="17"/>
      <c r="C1" s="17"/>
      <c r="D1" s="17"/>
      <c r="E1" s="17"/>
    </row>
    <row r="2" spans="1:5">
      <c r="A2" s="17" t="s">
        <v>38</v>
      </c>
      <c r="B2" s="17"/>
      <c r="C2" s="17"/>
      <c r="D2" s="17"/>
      <c r="E2" s="17"/>
    </row>
    <row r="3" spans="1:5">
      <c r="A3" s="1"/>
    </row>
    <row r="4" spans="1:5">
      <c r="A4" s="18" t="s">
        <v>39</v>
      </c>
      <c r="B4" s="18"/>
      <c r="C4" s="18"/>
      <c r="D4" s="18"/>
      <c r="E4" s="18"/>
    </row>
    <row r="5" spans="1:5" ht="15.75" customHeight="1">
      <c r="A5" s="19" t="s">
        <v>18</v>
      </c>
      <c r="B5" s="19"/>
      <c r="C5" s="19"/>
      <c r="D5" s="19"/>
      <c r="E5" s="19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0" t="s">
        <v>36</v>
      </c>
      <c r="B9" s="21" t="s">
        <v>21</v>
      </c>
      <c r="C9" s="20" t="s">
        <v>37</v>
      </c>
      <c r="D9" s="20"/>
      <c r="E9" s="20"/>
    </row>
    <row r="10" spans="1:5" ht="40.5">
      <c r="A10" s="20"/>
      <c r="B10" s="21"/>
      <c r="C10" s="5" t="s">
        <v>22</v>
      </c>
      <c r="D10" s="5" t="s">
        <v>23</v>
      </c>
      <c r="E10" s="6" t="s">
        <v>15</v>
      </c>
    </row>
    <row r="11" spans="1:5">
      <c r="A11" s="7" t="s">
        <v>29</v>
      </c>
      <c r="B11" s="8" t="s">
        <v>10</v>
      </c>
      <c r="C11" s="9">
        <v>298</v>
      </c>
      <c r="D11" s="9">
        <v>298</v>
      </c>
      <c r="E11" s="9">
        <v>298</v>
      </c>
    </row>
    <row r="12" spans="1:5" ht="25.5">
      <c r="A12" s="12" t="s">
        <v>30</v>
      </c>
      <c r="B12" s="8" t="s">
        <v>2</v>
      </c>
      <c r="C12" s="9">
        <v>248</v>
      </c>
      <c r="D12" s="9">
        <v>62</v>
      </c>
      <c r="E12" s="9">
        <v>62</v>
      </c>
    </row>
    <row r="13" spans="1:5" ht="25.5">
      <c r="A13" s="7" t="s">
        <v>11</v>
      </c>
      <c r="B13" s="8" t="s">
        <v>2</v>
      </c>
      <c r="C13" s="9">
        <v>73934</v>
      </c>
      <c r="D13" s="9">
        <f>D15+D26+D27+D28+D29+D30</f>
        <v>36967</v>
      </c>
      <c r="E13" s="9">
        <f>E15+E26+E27+E28+E29+E30</f>
        <v>42176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v>60300</v>
      </c>
      <c r="D15" s="9">
        <f>D17+D20+D23</f>
        <v>30150</v>
      </c>
      <c r="E15" s="9">
        <f>E17+E20+E23</f>
        <v>30279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3721</v>
      </c>
      <c r="D17" s="9">
        <f>930.3*2</f>
        <v>1860.6</v>
      </c>
      <c r="E17" s="9">
        <v>1993</v>
      </c>
    </row>
    <row r="18" spans="1:5">
      <c r="A18" s="12" t="s">
        <v>4</v>
      </c>
      <c r="B18" s="13" t="s">
        <v>3</v>
      </c>
      <c r="C18" s="9">
        <v>3.5</v>
      </c>
      <c r="D18" s="9">
        <v>3.5</v>
      </c>
      <c r="E18" s="9">
        <v>3.5</v>
      </c>
    </row>
    <row r="19" spans="1:5" ht="21.95" customHeight="1">
      <c r="A19" s="12" t="s">
        <v>32</v>
      </c>
      <c r="B19" s="8" t="s">
        <v>33</v>
      </c>
      <c r="C19" s="9">
        <v>88600</v>
      </c>
      <c r="D19" s="9">
        <v>88600</v>
      </c>
      <c r="E19" s="9">
        <v>88600</v>
      </c>
    </row>
    <row r="20" spans="1:5" ht="40.5">
      <c r="A20" s="16" t="s">
        <v>31</v>
      </c>
      <c r="B20" s="8" t="s">
        <v>2</v>
      </c>
      <c r="C20" s="9">
        <v>22610</v>
      </c>
      <c r="D20" s="9">
        <f>5652.5*2</f>
        <v>11305</v>
      </c>
      <c r="E20" s="9">
        <v>10793</v>
      </c>
    </row>
    <row r="21" spans="1:5">
      <c r="A21" s="12" t="s">
        <v>4</v>
      </c>
      <c r="B21" s="13" t="s">
        <v>3</v>
      </c>
      <c r="C21" s="9">
        <v>27.5</v>
      </c>
      <c r="D21" s="9">
        <v>27.5</v>
      </c>
      <c r="E21" s="9">
        <v>27.5</v>
      </c>
    </row>
    <row r="22" spans="1:5" ht="21.95" customHeight="1">
      <c r="A22" s="12" t="s">
        <v>32</v>
      </c>
      <c r="B22" s="8" t="s">
        <v>33</v>
      </c>
      <c r="C22" s="9">
        <v>68515</v>
      </c>
      <c r="D22" s="9">
        <v>68515</v>
      </c>
      <c r="E22" s="9">
        <v>68515</v>
      </c>
    </row>
    <row r="23" spans="1:5" ht="25.5">
      <c r="A23" s="9" t="s">
        <v>14</v>
      </c>
      <c r="B23" s="8" t="s">
        <v>2</v>
      </c>
      <c r="C23" s="9">
        <v>33969</v>
      </c>
      <c r="D23" s="9">
        <f>8492.2*2</f>
        <v>16984.400000000001</v>
      </c>
      <c r="E23" s="9">
        <v>17493</v>
      </c>
    </row>
    <row r="24" spans="1:5">
      <c r="A24" s="12" t="s">
        <v>4</v>
      </c>
      <c r="B24" s="13" t="s">
        <v>3</v>
      </c>
      <c r="C24" s="9">
        <v>46.875</v>
      </c>
      <c r="D24" s="9">
        <v>46.875</v>
      </c>
      <c r="E24" s="9">
        <v>46.875</v>
      </c>
    </row>
    <row r="25" spans="1:5" ht="21.95" customHeight="1">
      <c r="A25" s="12" t="s">
        <v>32</v>
      </c>
      <c r="B25" s="8" t="s">
        <v>33</v>
      </c>
      <c r="C25" s="9">
        <v>60389</v>
      </c>
      <c r="D25" s="9">
        <v>60388.98</v>
      </c>
      <c r="E25" s="9">
        <v>60389</v>
      </c>
    </row>
    <row r="26" spans="1:5" ht="25.5">
      <c r="A26" s="7" t="s">
        <v>5</v>
      </c>
      <c r="B26" s="8" t="s">
        <v>2</v>
      </c>
      <c r="C26" s="9">
        <v>5743</v>
      </c>
      <c r="D26" s="9">
        <f>1435.75*2</f>
        <v>2871.5</v>
      </c>
      <c r="E26" s="9">
        <f>3102</f>
        <v>3102</v>
      </c>
    </row>
    <row r="27" spans="1:5" ht="36.75">
      <c r="A27" s="14" t="s">
        <v>6</v>
      </c>
      <c r="B27" s="8" t="s">
        <v>2</v>
      </c>
      <c r="C27" s="9">
        <v>5731</v>
      </c>
      <c r="D27" s="9">
        <f>1432.75*2</f>
        <v>2865.5</v>
      </c>
      <c r="E27" s="9">
        <v>4779</v>
      </c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>
        <v>2610</v>
      </c>
      <c r="D30" s="9">
        <f>540*2</f>
        <v>1080</v>
      </c>
      <c r="E30" s="9">
        <f>42176-E27-E26-E2-E15</f>
        <v>4016</v>
      </c>
    </row>
    <row r="33" spans="1:1">
      <c r="A33" s="2" t="s">
        <v>40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16</v>
      </c>
      <c r="B1" s="17"/>
      <c r="C1" s="17"/>
      <c r="D1" s="17"/>
      <c r="E1" s="17"/>
    </row>
    <row r="2" spans="1:5">
      <c r="A2" s="17" t="s">
        <v>20</v>
      </c>
      <c r="B2" s="17"/>
      <c r="C2" s="17"/>
      <c r="D2" s="17"/>
      <c r="E2" s="17"/>
    </row>
    <row r="3" spans="1:5">
      <c r="A3" s="1"/>
    </row>
    <row r="4" spans="1:5">
      <c r="A4" s="18"/>
      <c r="B4" s="18"/>
      <c r="C4" s="18"/>
      <c r="D4" s="18"/>
      <c r="E4" s="18"/>
    </row>
    <row r="5" spans="1:5" ht="15.75" customHeight="1">
      <c r="A5" s="19" t="s">
        <v>18</v>
      </c>
      <c r="B5" s="19"/>
      <c r="C5" s="19"/>
      <c r="D5" s="19"/>
      <c r="E5" s="19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0" t="s">
        <v>35</v>
      </c>
      <c r="B9" s="21" t="s">
        <v>21</v>
      </c>
      <c r="C9" s="20" t="s">
        <v>17</v>
      </c>
      <c r="D9" s="20"/>
      <c r="E9" s="20"/>
    </row>
    <row r="10" spans="1:5" ht="40.5">
      <c r="A10" s="20"/>
      <c r="B10" s="21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26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32</v>
      </c>
      <c r="B19" s="8" t="s">
        <v>33</v>
      </c>
      <c r="C19" s="9"/>
      <c r="D19" s="9"/>
      <c r="E19" s="9"/>
    </row>
    <row r="20" spans="1:5" ht="25.5">
      <c r="A20" s="9" t="s">
        <v>27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32</v>
      </c>
      <c r="B22" s="8" t="s">
        <v>33</v>
      </c>
      <c r="C22" s="9"/>
      <c r="D22" s="9"/>
      <c r="E22" s="9"/>
    </row>
    <row r="23" spans="1:5" ht="25.5" customHeight="1">
      <c r="A23" s="16" t="s">
        <v>28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32</v>
      </c>
      <c r="B25" s="8" t="s">
        <v>33</v>
      </c>
      <c r="C25" s="9"/>
      <c r="D25" s="9"/>
      <c r="E25" s="9"/>
    </row>
    <row r="26" spans="1:5" ht="25.5">
      <c r="A26" s="9" t="s">
        <v>25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32</v>
      </c>
      <c r="B28" s="8" t="s">
        <v>33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16</v>
      </c>
      <c r="B1" s="17"/>
      <c r="C1" s="17"/>
      <c r="D1" s="17"/>
      <c r="E1" s="17"/>
    </row>
    <row r="2" spans="1:5">
      <c r="A2" s="17" t="s">
        <v>20</v>
      </c>
      <c r="B2" s="17"/>
      <c r="C2" s="17"/>
      <c r="D2" s="17"/>
      <c r="E2" s="17"/>
    </row>
    <row r="3" spans="1:5">
      <c r="A3" s="1"/>
    </row>
    <row r="4" spans="1:5">
      <c r="A4" s="18"/>
      <c r="B4" s="18"/>
      <c r="C4" s="18"/>
      <c r="D4" s="18"/>
      <c r="E4" s="18"/>
    </row>
    <row r="5" spans="1:5" ht="15.75" customHeight="1">
      <c r="A5" s="19" t="s">
        <v>18</v>
      </c>
      <c r="B5" s="19"/>
      <c r="C5" s="19"/>
      <c r="D5" s="19"/>
      <c r="E5" s="19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0" t="s">
        <v>34</v>
      </c>
      <c r="B9" s="21" t="s">
        <v>21</v>
      </c>
      <c r="C9" s="20" t="s">
        <v>17</v>
      </c>
      <c r="D9" s="20"/>
      <c r="E9" s="20"/>
    </row>
    <row r="10" spans="1:5" ht="40.5">
      <c r="A10" s="20"/>
      <c r="B10" s="21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26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32</v>
      </c>
      <c r="B19" s="8" t="s">
        <v>33</v>
      </c>
      <c r="C19" s="9"/>
      <c r="D19" s="9"/>
      <c r="E19" s="9"/>
    </row>
    <row r="20" spans="1:5" ht="25.5">
      <c r="A20" s="9" t="s">
        <v>27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32</v>
      </c>
      <c r="B22" s="8" t="s">
        <v>33</v>
      </c>
      <c r="C22" s="9"/>
      <c r="D22" s="9"/>
      <c r="E22" s="9"/>
    </row>
    <row r="23" spans="1:5" ht="25.5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32</v>
      </c>
      <c r="B25" s="8" t="s">
        <v>33</v>
      </c>
      <c r="C25" s="9"/>
      <c r="D25" s="9"/>
      <c r="E25" s="9"/>
    </row>
    <row r="26" spans="1:5" ht="25.5">
      <c r="A26" s="7" t="s">
        <v>5</v>
      </c>
      <c r="B26" s="8" t="s">
        <v>2</v>
      </c>
      <c r="C26" s="9"/>
      <c r="D26" s="9"/>
      <c r="E26" s="9"/>
    </row>
    <row r="27" spans="1:5" ht="36.75">
      <c r="A27" s="14" t="s">
        <v>6</v>
      </c>
      <c r="B27" s="8" t="s">
        <v>2</v>
      </c>
      <c r="C27" s="9"/>
      <c r="D27" s="9"/>
      <c r="E27" s="9"/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2019-08-07T08:11:33Z</dcterms:modified>
</cp:coreProperties>
</file>