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80" windowWidth="19425" windowHeight="10845" activeTab="1"/>
  </bookViews>
  <sheets>
    <sheet name="на 30.04.20г.РБ " sheetId="8" r:id="rId1"/>
    <sheet name="на 30.04.20г.МБ  " sheetId="9" r:id="rId2"/>
    <sheet name="ТиПО" sheetId="3" state="hidden" r:id="rId3"/>
    <sheet name="вузы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9" l="1"/>
  <c r="E13" i="9" s="1"/>
  <c r="E19" i="9"/>
  <c r="D15" i="9"/>
  <c r="C13" i="9"/>
  <c r="D15" i="8"/>
  <c r="E15" i="8"/>
  <c r="C15" i="8"/>
  <c r="E19" i="8"/>
  <c r="E22" i="8"/>
  <c r="E25" i="8"/>
  <c r="D25" i="9" l="1"/>
  <c r="D22" i="9"/>
  <c r="D19" i="9"/>
  <c r="D25" i="8"/>
  <c r="D22" i="8"/>
  <c r="E25" i="9"/>
  <c r="E22" i="9"/>
  <c r="D19" i="8"/>
  <c r="C25" i="9" l="1"/>
  <c r="C22" i="9"/>
  <c r="C19" i="9"/>
  <c r="D13" i="9"/>
  <c r="C15" i="9"/>
  <c r="C25" i="8"/>
  <c r="C22" i="8"/>
  <c r="C19" i="8"/>
  <c r="E13" i="8"/>
  <c r="D13" i="8"/>
  <c r="C13" i="8"/>
</calcChain>
</file>

<file path=xl/sharedStrings.xml><?xml version="1.0" encoding="utf-8"?>
<sst xmlns="http://schemas.openxmlformats.org/spreadsheetml/2006/main" count="210" uniqueCount="46">
  <si>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</si>
  <si>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</si>
  <si>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</si>
  <si>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</si>
  <si>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</si>
  <si>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</si>
  <si>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</si>
  <si>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</si>
  <si>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</si>
  <si>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</si>
  <si>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</si>
  <si>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</si>
  <si>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</si>
  <si>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</si>
  <si>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</si>
  <si>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</si>
  <si>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</si>
  <si>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</si>
  <si>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</si>
  <si>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</si>
  <si>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</si>
  <si>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</si>
  <si>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</si>
  <si>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</si>
  <si>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</si>
  <si>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</si>
  <si>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</si>
  <si>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</si>
  <si>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</si>
  <si>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</si>
  <si>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</si>
  <si>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</si>
  <si>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</si>
  <si>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</si>
  <si>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</si>
  <si>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</si>
  <si>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</si>
  <si>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ГККП "Ясли-сад № 2 города Павлодара"</t>
  </si>
  <si>
    <t>РБ</t>
  </si>
  <si>
    <t>МБ</t>
  </si>
  <si>
    <t>Руководитель</t>
  </si>
  <si>
    <t>Бухгалтер</t>
  </si>
  <si>
    <t>Бондарцова О.М.</t>
  </si>
  <si>
    <t>Секенова Б.К.</t>
  </si>
  <si>
    <t>по состоянию на "30" апреля 2020 г.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</si>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</sst>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G27" sqref="G2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44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2" t="s">
        <v>37</v>
      </c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  <c r="D8" s="17" t="s">
        <v>38</v>
      </c>
    </row>
    <row r="9" spans="1:5" x14ac:dyDescent="0.3">
      <c r="A9" s="24" t="s">
        <v>0</v>
      </c>
      <c r="B9" s="25" t="s">
        <v>24</v>
      </c>
      <c r="C9" s="24" t="s">
        <v>45</v>
      </c>
      <c r="D9" s="24"/>
      <c r="E9" s="24"/>
    </row>
    <row r="10" spans="1:5" ht="40.5" x14ac:dyDescent="0.3">
      <c r="A10" s="24"/>
      <c r="B10" s="25"/>
      <c r="C10" s="20" t="s">
        <v>25</v>
      </c>
      <c r="D10" s="20" t="s">
        <v>26</v>
      </c>
      <c r="E10" s="19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>
        <f>C15+C26+C27+C28+C29+C30</f>
        <v>55694</v>
      </c>
      <c r="D13" s="9">
        <f t="shared" ref="D13:E13" si="0">D15+D26+D27+D28+D29+D30</f>
        <v>12737</v>
      </c>
      <c r="E13" s="9">
        <f t="shared" si="0"/>
        <v>12737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C17+C23+C20</f>
        <v>44346</v>
      </c>
      <c r="D15" s="9">
        <f t="shared" ref="D15:E15" si="1">D17+D23+D20</f>
        <v>10045</v>
      </c>
      <c r="E15" s="9">
        <f t="shared" si="1"/>
        <v>10045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1280</v>
      </c>
      <c r="D17" s="9">
        <v>320</v>
      </c>
      <c r="E17" s="9">
        <v>320</v>
      </c>
    </row>
    <row r="18" spans="1:5" x14ac:dyDescent="0.3">
      <c r="A18" s="12" t="s">
        <v>5</v>
      </c>
      <c r="B18" s="13" t="s">
        <v>4</v>
      </c>
      <c r="C18" s="9">
        <v>1</v>
      </c>
      <c r="D18" s="9">
        <v>1</v>
      </c>
      <c r="E18" s="9">
        <v>1</v>
      </c>
    </row>
    <row r="19" spans="1:5" ht="21.95" customHeight="1" x14ac:dyDescent="0.3">
      <c r="A19" s="12" t="s">
        <v>33</v>
      </c>
      <c r="B19" s="8" t="s">
        <v>34</v>
      </c>
      <c r="C19" s="18">
        <f>C17/C18/12</f>
        <v>106.66666666666667</v>
      </c>
      <c r="D19" s="18">
        <f>D17/3/D18</f>
        <v>106.66666666666667</v>
      </c>
      <c r="E19" s="18">
        <f>E17/3/E18</f>
        <v>106.66666666666667</v>
      </c>
    </row>
    <row r="20" spans="1:5" ht="25.5" x14ac:dyDescent="0.3">
      <c r="A20" s="9" t="s">
        <v>16</v>
      </c>
      <c r="B20" s="8" t="s">
        <v>3</v>
      </c>
      <c r="C20" s="9">
        <v>33126</v>
      </c>
      <c r="D20" s="9">
        <v>6245</v>
      </c>
      <c r="E20" s="9">
        <v>6245</v>
      </c>
    </row>
    <row r="21" spans="1:5" x14ac:dyDescent="0.3">
      <c r="A21" s="12" t="s">
        <v>5</v>
      </c>
      <c r="B21" s="13" t="s">
        <v>4</v>
      </c>
      <c r="C21" s="9">
        <v>18</v>
      </c>
      <c r="D21" s="9">
        <v>17</v>
      </c>
      <c r="E21" s="9">
        <v>17</v>
      </c>
    </row>
    <row r="22" spans="1:5" ht="21.95" customHeight="1" x14ac:dyDescent="0.3">
      <c r="A22" s="12" t="s">
        <v>33</v>
      </c>
      <c r="B22" s="8" t="s">
        <v>34</v>
      </c>
      <c r="C22" s="18">
        <f>C20/C21/12</f>
        <v>153.36111111111111</v>
      </c>
      <c r="D22" s="18">
        <f>D20/D21/3</f>
        <v>122.45098039215686</v>
      </c>
      <c r="E22" s="18">
        <f>E20/E21/3</f>
        <v>122.45098039215686</v>
      </c>
    </row>
    <row r="23" spans="1:5" ht="25.5" x14ac:dyDescent="0.3">
      <c r="A23" s="9" t="s">
        <v>15</v>
      </c>
      <c r="B23" s="8" t="s">
        <v>3</v>
      </c>
      <c r="C23" s="9">
        <v>9940</v>
      </c>
      <c r="D23" s="9">
        <v>3480</v>
      </c>
      <c r="E23" s="9">
        <v>3480</v>
      </c>
    </row>
    <row r="24" spans="1:5" x14ac:dyDescent="0.3">
      <c r="A24" s="12" t="s">
        <v>5</v>
      </c>
      <c r="B24" s="13" t="s">
        <v>4</v>
      </c>
      <c r="C24" s="9">
        <v>16</v>
      </c>
      <c r="D24" s="9">
        <v>17</v>
      </c>
      <c r="E24" s="9">
        <v>17</v>
      </c>
    </row>
    <row r="25" spans="1:5" ht="21.95" customHeight="1" x14ac:dyDescent="0.3">
      <c r="A25" s="12" t="s">
        <v>33</v>
      </c>
      <c r="B25" s="8" t="s">
        <v>34</v>
      </c>
      <c r="C25" s="18">
        <f>C23/C24/12</f>
        <v>51.770833333333336</v>
      </c>
      <c r="D25" s="18">
        <f>D23/D24/3</f>
        <v>68.235294117647058</v>
      </c>
      <c r="E25" s="18">
        <f>E23/E24/3</f>
        <v>68.235294117647058</v>
      </c>
    </row>
    <row r="26" spans="1:5" ht="25.5" x14ac:dyDescent="0.3">
      <c r="A26" s="7" t="s">
        <v>6</v>
      </c>
      <c r="B26" s="8" t="s">
        <v>3</v>
      </c>
      <c r="C26" s="9">
        <v>4510</v>
      </c>
      <c r="D26" s="9">
        <v>1077</v>
      </c>
      <c r="E26" s="9">
        <v>1077</v>
      </c>
    </row>
    <row r="27" spans="1:5" ht="36.75" x14ac:dyDescent="0.3">
      <c r="A27" s="14" t="s">
        <v>7</v>
      </c>
      <c r="B27" s="8" t="s">
        <v>3</v>
      </c>
      <c r="C27" s="9">
        <v>4336</v>
      </c>
      <c r="D27" s="9">
        <v>1121</v>
      </c>
      <c r="E27" s="9">
        <v>1121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2502</v>
      </c>
      <c r="D30" s="9">
        <v>494</v>
      </c>
      <c r="E30" s="9">
        <v>494</v>
      </c>
    </row>
    <row r="32" spans="1:5" x14ac:dyDescent="0.3">
      <c r="A32" s="2" t="s">
        <v>40</v>
      </c>
      <c r="C32" s="2" t="s">
        <v>42</v>
      </c>
    </row>
    <row r="34" spans="1:3" x14ac:dyDescent="0.3">
      <c r="A34" s="2" t="s">
        <v>41</v>
      </c>
      <c r="C34" s="2" t="s">
        <v>43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21" workbookViewId="0">
      <selection activeCell="G20" sqref="G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44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2" t="s">
        <v>37</v>
      </c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  <c r="D8" s="17" t="s">
        <v>39</v>
      </c>
    </row>
    <row r="9" spans="1:5" x14ac:dyDescent="0.3">
      <c r="A9" s="24" t="s">
        <v>0</v>
      </c>
      <c r="B9" s="25" t="s">
        <v>24</v>
      </c>
      <c r="C9" s="24" t="s">
        <v>45</v>
      </c>
      <c r="D9" s="24"/>
      <c r="E9" s="24"/>
    </row>
    <row r="10" spans="1:5" ht="40.5" x14ac:dyDescent="0.3">
      <c r="A10" s="24"/>
      <c r="B10" s="25"/>
      <c r="C10" s="20" t="s">
        <v>25</v>
      </c>
      <c r="D10" s="20" t="s">
        <v>26</v>
      </c>
      <c r="E10" s="19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>
        <f>C15+C30+C27+C26</f>
        <v>57109</v>
      </c>
      <c r="D13" s="9">
        <f t="shared" ref="D13:E13" si="0">D15+D26+D27+D28+D29+D30</f>
        <v>12566</v>
      </c>
      <c r="E13" s="9">
        <f t="shared" ref="E13" si="1">E15+E26+E27+E28+E29+E30</f>
        <v>12566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C17+C20+C23</f>
        <v>46107</v>
      </c>
      <c r="D15" s="9">
        <f t="shared" ref="D15:E15" si="2">D17+D20+D23</f>
        <v>9752</v>
      </c>
      <c r="E15" s="9">
        <f t="shared" si="2"/>
        <v>9752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2820</v>
      </c>
      <c r="D17" s="9">
        <v>705</v>
      </c>
      <c r="E17" s="9">
        <v>705</v>
      </c>
    </row>
    <row r="18" spans="1:5" x14ac:dyDescent="0.3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 x14ac:dyDescent="0.3">
      <c r="A19" s="12" t="s">
        <v>33</v>
      </c>
      <c r="B19" s="8" t="s">
        <v>34</v>
      </c>
      <c r="C19" s="18">
        <f>C17/C18/12</f>
        <v>117.5</v>
      </c>
      <c r="D19" s="18">
        <f>D17/D18/3</f>
        <v>117.5</v>
      </c>
      <c r="E19" s="18">
        <f>E17/E18/3</f>
        <v>117.5</v>
      </c>
    </row>
    <row r="20" spans="1:5" ht="25.5" x14ac:dyDescent="0.3">
      <c r="A20" s="9" t="s">
        <v>16</v>
      </c>
      <c r="B20" s="8" t="s">
        <v>3</v>
      </c>
      <c r="C20" s="9">
        <v>28591</v>
      </c>
      <c r="D20" s="9">
        <v>5123</v>
      </c>
      <c r="E20" s="9">
        <v>5123</v>
      </c>
    </row>
    <row r="21" spans="1:5" x14ac:dyDescent="0.3">
      <c r="A21" s="12" t="s">
        <v>5</v>
      </c>
      <c r="B21" s="13" t="s">
        <v>4</v>
      </c>
      <c r="C21" s="9">
        <v>17</v>
      </c>
      <c r="D21" s="9">
        <v>16</v>
      </c>
      <c r="E21" s="9">
        <v>16</v>
      </c>
    </row>
    <row r="22" spans="1:5" ht="21.95" customHeight="1" x14ac:dyDescent="0.3">
      <c r="A22" s="12" t="s">
        <v>33</v>
      </c>
      <c r="B22" s="8" t="s">
        <v>34</v>
      </c>
      <c r="C22" s="18">
        <f>C20/C21/12</f>
        <v>140.15196078431373</v>
      </c>
      <c r="D22" s="18">
        <f>D20/D21/3</f>
        <v>106.72916666666667</v>
      </c>
      <c r="E22" s="18">
        <f>E20/3/E21</f>
        <v>106.72916666666667</v>
      </c>
    </row>
    <row r="23" spans="1:5" ht="25.5" x14ac:dyDescent="0.3">
      <c r="A23" s="9" t="s">
        <v>15</v>
      </c>
      <c r="B23" s="8" t="s">
        <v>3</v>
      </c>
      <c r="C23" s="9">
        <v>14696</v>
      </c>
      <c r="D23" s="9">
        <v>3924</v>
      </c>
      <c r="E23" s="9">
        <v>3924</v>
      </c>
    </row>
    <row r="24" spans="1:5" x14ac:dyDescent="0.3">
      <c r="A24" s="12" t="s">
        <v>5</v>
      </c>
      <c r="B24" s="13" t="s">
        <v>4</v>
      </c>
      <c r="C24" s="9">
        <v>15</v>
      </c>
      <c r="D24" s="9">
        <v>15</v>
      </c>
      <c r="E24" s="9">
        <v>15</v>
      </c>
    </row>
    <row r="25" spans="1:5" ht="21.95" customHeight="1" x14ac:dyDescent="0.3">
      <c r="A25" s="12" t="s">
        <v>33</v>
      </c>
      <c r="B25" s="8" t="s">
        <v>34</v>
      </c>
      <c r="C25" s="18">
        <f>C23/C24/12</f>
        <v>81.644444444444446</v>
      </c>
      <c r="D25" s="18">
        <f>D23/D24/3</f>
        <v>87.2</v>
      </c>
      <c r="E25" s="18">
        <f>E23/3/E24</f>
        <v>87.2</v>
      </c>
    </row>
    <row r="26" spans="1:5" ht="25.5" x14ac:dyDescent="0.3">
      <c r="A26" s="7" t="s">
        <v>6</v>
      </c>
      <c r="B26" s="8" t="s">
        <v>3</v>
      </c>
      <c r="C26" s="9">
        <v>4601</v>
      </c>
      <c r="D26" s="9">
        <v>1003</v>
      </c>
      <c r="E26" s="9">
        <v>1003</v>
      </c>
    </row>
    <row r="27" spans="1:5" ht="36.75" x14ac:dyDescent="0.3">
      <c r="A27" s="14" t="s">
        <v>7</v>
      </c>
      <c r="B27" s="8" t="s">
        <v>3</v>
      </c>
      <c r="C27" s="9">
        <v>3411</v>
      </c>
      <c r="D27" s="9">
        <v>1121</v>
      </c>
      <c r="E27" s="9">
        <v>1121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2990</v>
      </c>
      <c r="D30" s="9">
        <v>690</v>
      </c>
      <c r="E30" s="9">
        <v>690</v>
      </c>
    </row>
    <row r="32" spans="1:5" x14ac:dyDescent="0.3">
      <c r="A32" s="2" t="s">
        <v>40</v>
      </c>
      <c r="C32" s="2" t="s">
        <v>42</v>
      </c>
    </row>
    <row r="34" spans="1:3" x14ac:dyDescent="0.3">
      <c r="A34" s="2" t="s">
        <v>41</v>
      </c>
      <c r="C34" s="2" t="s">
        <v>43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23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36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23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2"/>
      <c r="B4" s="22"/>
      <c r="C4" s="22"/>
      <c r="D4" s="22"/>
      <c r="E4" s="22"/>
    </row>
    <row r="5" spans="1:5" ht="15.75" customHeight="1" x14ac:dyDescent="0.3">
      <c r="A5" s="23" t="s">
        <v>21</v>
      </c>
      <c r="B5" s="23"/>
      <c r="C5" s="23"/>
      <c r="D5" s="23"/>
      <c r="E5" s="23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4" t="s">
        <v>35</v>
      </c>
      <c r="B9" s="25" t="s">
        <v>24</v>
      </c>
      <c r="C9" s="24" t="s">
        <v>20</v>
      </c>
      <c r="D9" s="24"/>
      <c r="E9" s="24"/>
    </row>
    <row r="10" spans="1:5" ht="40.5" x14ac:dyDescent="0.3">
      <c r="A10" s="24"/>
      <c r="B10" s="25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 30.04.20г.РБ </vt:lpstr>
      <vt:lpstr>на 30.04.20г.МБ  </vt:lpstr>
      <vt:lpstr>ТиПО</vt:lpstr>
      <vt:lpstr>вузы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2020-06-02T03:16:48Z</dcterms:modified>
</cp:coreProperties>
</file>