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545" windowHeight="9435" activeTab="0"/>
  </bookViews>
  <sheets>
    <sheet name="дошкольное" sheetId="1" r:id="rId1"/>
    <sheet name="ТиПО" sheetId="2" state="hidden" r:id="rId2"/>
    <sheet name="вузы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<sst xmlns="http://schemas.openxmlformats.org/spreadsheetml/2006/main" count="158" uniqueCount="46">
  <si>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</si>
  <si>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</si>
  <si>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</si>
  <si>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</si>
  <si>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</si>
  <si>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</si>
  <si>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</si>
  <si>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</si>
  <si>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</si>
  <si>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</si>
  <si>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</si>
  <si>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</si>
  <si>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</si>
  <si>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</si>
  <si>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</si>
  <si>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</si>
  <si>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</si>
  <si>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</si>
  <si>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</si>
  <si>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</si>
  <si>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</si>
  <si>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</si>
  <si>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</si>
  <si>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</si>
  <si>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</si>
  <si>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</si>
  <si>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</si>
  <si>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</si>
  <si>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</si>
  <si>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</si>
  <si>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</si>
  <si>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</si>
  <si>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</si>
  <si>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</si>
  <si>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</si>
  <si>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</si>
  <si>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</si>
  <si>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Руководитель</t>
  </si>
  <si>
    <t>Омарова А.А</t>
  </si>
  <si>
    <t>Бухгалтер</t>
  </si>
  <si>
    <t>Жумадилова Г.Ж</t>
  </si>
  <si>
    <t>Периодичность: ежеквартально с нарастающим</t>
  </si>
  <si>
    <t xml:space="preserve">на   2021 г </t>
  </si>
  <si>
    <t>2021год</t>
  </si>
  <si>
    <t>7307</t>
  </si>
  <si>
    <t>КГКП  «Ясли сад №1 г. Павлодар»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</si>
</sst>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Arial Narrow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sz val="14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top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2" fillId="0" borderId="10" xfId="0" applyFont="1" applyBorder="1" applyAlignment="1">
      <alignment wrapText="1"/>
    </xf>
    <xf numFmtId="1" fontId="42" fillId="0" borderId="10" xfId="0" applyNumberFormat="1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1" fontId="42" fillId="0" borderId="0" xfId="0" applyNumberFormat="1" applyFont="1" applyAlignment="1">
      <alignment/>
    </xf>
    <xf numFmtId="49" fontId="42" fillId="0" borderId="10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7">
      <selection activeCell="D12" sqref="D12:E12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23" t="s">
        <v>19</v>
      </c>
      <c r="B1" s="23"/>
      <c r="C1" s="23"/>
      <c r="D1" s="23"/>
      <c r="E1" s="23"/>
    </row>
    <row r="2" spans="1:5" ht="20.25">
      <c r="A2" s="23" t="s">
        <v>42</v>
      </c>
      <c r="B2" s="23"/>
      <c r="C2" s="23"/>
      <c r="D2" s="23"/>
      <c r="E2" s="23"/>
    </row>
    <row r="3" ht="20.25">
      <c r="A3" s="1"/>
    </row>
    <row r="4" spans="1:5" ht="20.25">
      <c r="A4" s="26" t="s">
        <v>45</v>
      </c>
      <c r="B4" s="26"/>
      <c r="C4" s="26"/>
      <c r="D4" s="26"/>
      <c r="E4" s="26"/>
    </row>
    <row r="5" spans="1:5" ht="15.75" customHeight="1">
      <c r="A5" s="27" t="s">
        <v>21</v>
      </c>
      <c r="B5" s="27"/>
      <c r="C5" s="27"/>
      <c r="D5" s="27"/>
      <c r="E5" s="27"/>
    </row>
    <row r="6" ht="20.25">
      <c r="A6" s="4"/>
    </row>
    <row r="7" ht="20.25">
      <c r="A7" s="15" t="s">
        <v>41</v>
      </c>
    </row>
    <row r="8" ht="20.25">
      <c r="A8" s="1"/>
    </row>
    <row r="9" spans="1:5" ht="20.25">
      <c r="A9" s="24" t="s">
        <v>0</v>
      </c>
      <c r="B9" s="25" t="s">
        <v>24</v>
      </c>
      <c r="C9" s="24" t="s">
        <v>43</v>
      </c>
      <c r="D9" s="24"/>
      <c r="E9" s="24"/>
    </row>
    <row r="10" spans="1:5" ht="40.5">
      <c r="A10" s="24"/>
      <c r="B10" s="25"/>
      <c r="C10" s="5" t="s">
        <v>25</v>
      </c>
      <c r="D10" s="5" t="s">
        <v>26</v>
      </c>
      <c r="E10" s="6" t="s">
        <v>18</v>
      </c>
    </row>
    <row r="11" spans="1:5" ht="20.25">
      <c r="A11" s="7" t="s">
        <v>17</v>
      </c>
      <c r="B11" s="8" t="s">
        <v>11</v>
      </c>
      <c r="C11" s="9">
        <v>230</v>
      </c>
      <c r="D11" s="9">
        <v>230</v>
      </c>
      <c r="E11" s="9">
        <v>230</v>
      </c>
    </row>
    <row r="12" spans="1:5" ht="25.5">
      <c r="A12" s="12" t="s">
        <v>29</v>
      </c>
      <c r="B12" s="8" t="s">
        <v>3</v>
      </c>
      <c r="C12" s="9">
        <v>376.72</v>
      </c>
      <c r="D12" s="9">
        <v>376.72</v>
      </c>
      <c r="E12" s="9">
        <v>376.72</v>
      </c>
    </row>
    <row r="13" spans="1:5" ht="25.5">
      <c r="A13" s="7" t="s">
        <v>12</v>
      </c>
      <c r="B13" s="8" t="s">
        <v>3</v>
      </c>
      <c r="C13" s="9">
        <v>86647</v>
      </c>
      <c r="D13" s="9">
        <v>86647</v>
      </c>
      <c r="E13" s="9">
        <v>86647</v>
      </c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17">
        <f>C17+C20+C23</f>
        <v>62425.09632</v>
      </c>
      <c r="D15" s="9">
        <f>11416+252+1880+38</f>
        <v>13586</v>
      </c>
      <c r="E15" s="9">
        <v>13586</v>
      </c>
    </row>
    <row r="16" spans="1:11" ht="20.25">
      <c r="A16" s="10" t="s">
        <v>2</v>
      </c>
      <c r="B16" s="11"/>
      <c r="C16" s="9"/>
      <c r="D16" s="9"/>
      <c r="E16" s="9"/>
      <c r="I16" s="20"/>
      <c r="J16" s="20"/>
      <c r="K16" s="20"/>
    </row>
    <row r="17" spans="1:5" ht="25.5">
      <c r="A17" s="9" t="s">
        <v>14</v>
      </c>
      <c r="B17" s="8" t="s">
        <v>3</v>
      </c>
      <c r="C17" s="17">
        <f>(C19*12*3)/1000</f>
        <v>4005.072</v>
      </c>
      <c r="D17" s="17">
        <v>4005.072</v>
      </c>
      <c r="E17" s="9">
        <v>4005</v>
      </c>
    </row>
    <row r="18" spans="1:5" ht="20.25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75" customHeight="1">
      <c r="A19" s="12" t="s">
        <v>33</v>
      </c>
      <c r="B19" s="8" t="s">
        <v>34</v>
      </c>
      <c r="C19" s="17">
        <v>111252</v>
      </c>
      <c r="D19" s="17">
        <v>111252</v>
      </c>
      <c r="E19" s="17">
        <v>111252</v>
      </c>
    </row>
    <row r="20" spans="1:5" ht="25.5">
      <c r="A20" s="9" t="s">
        <v>16</v>
      </c>
      <c r="B20" s="8" t="s">
        <v>3</v>
      </c>
      <c r="C20" s="17">
        <f>(C22*12*20)/1000</f>
        <v>27095.04</v>
      </c>
      <c r="D20" s="17">
        <f>(D22*12*20)/1000</f>
        <v>27095.04</v>
      </c>
      <c r="E20" s="17">
        <f>(E22*12*20)/1000</f>
        <v>27095.04</v>
      </c>
    </row>
    <row r="21" spans="1:5" ht="20.25">
      <c r="A21" s="12" t="s">
        <v>5</v>
      </c>
      <c r="B21" s="13" t="s">
        <v>4</v>
      </c>
      <c r="C21" s="9">
        <v>20</v>
      </c>
      <c r="D21" s="9">
        <v>20</v>
      </c>
      <c r="E21" s="9">
        <v>20</v>
      </c>
    </row>
    <row r="22" spans="1:5" ht="21.75" customHeight="1">
      <c r="A22" s="12" t="s">
        <v>33</v>
      </c>
      <c r="B22" s="8" t="s">
        <v>34</v>
      </c>
      <c r="C22" s="17">
        <v>112896</v>
      </c>
      <c r="D22" s="17">
        <v>112896</v>
      </c>
      <c r="E22" s="17">
        <v>112896</v>
      </c>
    </row>
    <row r="23" spans="1:5" ht="25.5">
      <c r="A23" s="9" t="s">
        <v>15</v>
      </c>
      <c r="B23" s="8" t="s">
        <v>3</v>
      </c>
      <c r="C23" s="17">
        <f>(C25*12*33.92)/1000</f>
        <v>31324.98432</v>
      </c>
      <c r="D23" s="17">
        <f>(D25*12*33.92)/1000</f>
        <v>31324.98432</v>
      </c>
      <c r="E23" s="17">
        <f>(E25*12*33.92)/1000</f>
        <v>31324.98432</v>
      </c>
    </row>
    <row r="24" spans="1:5" ht="20.25">
      <c r="A24" s="12" t="s">
        <v>5</v>
      </c>
      <c r="B24" s="13" t="s">
        <v>4</v>
      </c>
      <c r="C24" s="9">
        <v>33.92</v>
      </c>
      <c r="D24" s="9">
        <v>33.92</v>
      </c>
      <c r="E24" s="9">
        <v>33.92</v>
      </c>
    </row>
    <row r="25" spans="1:9" ht="21.75" customHeight="1">
      <c r="A25" s="12" t="s">
        <v>33</v>
      </c>
      <c r="B25" s="8" t="s">
        <v>34</v>
      </c>
      <c r="C25" s="17">
        <v>76958</v>
      </c>
      <c r="D25" s="17">
        <v>76958</v>
      </c>
      <c r="E25" s="17">
        <v>76958</v>
      </c>
      <c r="H25" s="22"/>
      <c r="I25" s="22"/>
    </row>
    <row r="26" spans="1:5" ht="25.5">
      <c r="A26" s="7" t="s">
        <v>6</v>
      </c>
      <c r="B26" s="8" t="s">
        <v>3</v>
      </c>
      <c r="C26" s="21" t="s">
        <v>44</v>
      </c>
      <c r="D26" s="21" t="s">
        <v>44</v>
      </c>
      <c r="E26" s="21" t="s">
        <v>44</v>
      </c>
    </row>
    <row r="27" spans="1:5" ht="36.75">
      <c r="A27" s="14" t="s">
        <v>7</v>
      </c>
      <c r="B27" s="8" t="s">
        <v>3</v>
      </c>
      <c r="C27" s="9">
        <v>6528</v>
      </c>
      <c r="D27" s="9">
        <v>6528</v>
      </c>
      <c r="E27" s="9">
        <v>6528</v>
      </c>
    </row>
    <row r="28" spans="1:5" ht="25.5">
      <c r="A28" s="14" t="s">
        <v>8</v>
      </c>
      <c r="B28" s="8" t="s">
        <v>3</v>
      </c>
      <c r="C28" s="9">
        <f>2200</f>
        <v>2200</v>
      </c>
      <c r="D28" s="9">
        <v>2200</v>
      </c>
      <c r="E28" s="9">
        <v>2200</v>
      </c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17">
        <f>C13-C15-C26-C27-C28</f>
        <v>8186.903680000003</v>
      </c>
      <c r="D30" s="17">
        <v>8187</v>
      </c>
      <c r="E30" s="17">
        <v>8187</v>
      </c>
    </row>
    <row r="32" spans="1:4" ht="20.25">
      <c r="A32" s="18" t="s">
        <v>37</v>
      </c>
      <c r="B32" s="19" t="s">
        <v>38</v>
      </c>
      <c r="C32" s="19"/>
      <c r="D32" s="19"/>
    </row>
    <row r="33" spans="1:4" ht="20.25">
      <c r="A33" s="18" t="s">
        <v>39</v>
      </c>
      <c r="B33" s="19" t="s">
        <v>40</v>
      </c>
      <c r="C33" s="19"/>
      <c r="D33" s="19"/>
    </row>
    <row r="34" ht="20.25">
      <c r="B34" s="2"/>
    </row>
  </sheetData>
  <sheetProtection/>
  <mergeCells count="7">
    <mergeCell ref="A1:E1"/>
    <mergeCell ref="A2:E2"/>
    <mergeCell ref="C9:E9"/>
    <mergeCell ref="A9:A10"/>
    <mergeCell ref="B9:B10"/>
    <mergeCell ref="A4:E4"/>
    <mergeCell ref="A5:E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23" t="s">
        <v>19</v>
      </c>
      <c r="B1" s="23"/>
      <c r="C1" s="23"/>
      <c r="D1" s="23"/>
      <c r="E1" s="23"/>
    </row>
    <row r="2" spans="1:5" ht="20.25">
      <c r="A2" s="23" t="s">
        <v>23</v>
      </c>
      <c r="B2" s="23"/>
      <c r="C2" s="23"/>
      <c r="D2" s="23"/>
      <c r="E2" s="23"/>
    </row>
    <row r="3" ht="20.25">
      <c r="A3" s="1"/>
    </row>
    <row r="4" spans="1:5" ht="20.25">
      <c r="A4" s="26"/>
      <c r="B4" s="26"/>
      <c r="C4" s="26"/>
      <c r="D4" s="26"/>
      <c r="E4" s="26"/>
    </row>
    <row r="5" spans="1:5" ht="15.75" customHeight="1">
      <c r="A5" s="27" t="s">
        <v>21</v>
      </c>
      <c r="B5" s="27"/>
      <c r="C5" s="27"/>
      <c r="D5" s="27"/>
      <c r="E5" s="27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4" t="s">
        <v>36</v>
      </c>
      <c r="B9" s="25" t="s">
        <v>24</v>
      </c>
      <c r="C9" s="24" t="s">
        <v>20</v>
      </c>
      <c r="D9" s="24"/>
      <c r="E9" s="24"/>
    </row>
    <row r="10" spans="1:5" ht="40.5">
      <c r="A10" s="24"/>
      <c r="B10" s="25"/>
      <c r="C10" s="5" t="s">
        <v>25</v>
      </c>
      <c r="D10" s="5" t="s">
        <v>26</v>
      </c>
      <c r="E10" s="6" t="s">
        <v>18</v>
      </c>
    </row>
    <row r="11" spans="1:5" ht="20.2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33</v>
      </c>
      <c r="B22" s="8" t="s">
        <v>34</v>
      </c>
      <c r="C22" s="9"/>
      <c r="D22" s="9"/>
      <c r="E22" s="9"/>
    </row>
    <row r="23" spans="1:5" ht="25.5" customHeight="1">
      <c r="A23" s="16" t="s">
        <v>32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9" t="s">
        <v>28</v>
      </c>
      <c r="B26" s="8" t="s">
        <v>3</v>
      </c>
      <c r="C26" s="9"/>
      <c r="D26" s="9"/>
      <c r="E26" s="9"/>
    </row>
    <row r="27" spans="1:5" ht="20.25">
      <c r="A27" s="12" t="s">
        <v>5</v>
      </c>
      <c r="B27" s="13" t="s">
        <v>4</v>
      </c>
      <c r="C27" s="9"/>
      <c r="D27" s="9"/>
      <c r="E27" s="9"/>
    </row>
    <row r="28" spans="1:5" ht="21.75" customHeight="1">
      <c r="A28" s="12" t="s">
        <v>33</v>
      </c>
      <c r="B28" s="8" t="s">
        <v>34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23" t="s">
        <v>19</v>
      </c>
      <c r="B1" s="23"/>
      <c r="C1" s="23"/>
      <c r="D1" s="23"/>
      <c r="E1" s="23"/>
    </row>
    <row r="2" spans="1:5" ht="20.25">
      <c r="A2" s="23" t="s">
        <v>23</v>
      </c>
      <c r="B2" s="23"/>
      <c r="C2" s="23"/>
      <c r="D2" s="23"/>
      <c r="E2" s="23"/>
    </row>
    <row r="3" ht="20.25">
      <c r="A3" s="1"/>
    </row>
    <row r="4" spans="1:5" ht="20.25">
      <c r="A4" s="26"/>
      <c r="B4" s="26"/>
      <c r="C4" s="26"/>
      <c r="D4" s="26"/>
      <c r="E4" s="26"/>
    </row>
    <row r="5" spans="1:5" ht="15.75" customHeight="1">
      <c r="A5" s="27" t="s">
        <v>21</v>
      </c>
      <c r="B5" s="27"/>
      <c r="C5" s="27"/>
      <c r="D5" s="27"/>
      <c r="E5" s="27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4" t="s">
        <v>35</v>
      </c>
      <c r="B9" s="25" t="s">
        <v>24</v>
      </c>
      <c r="C9" s="24" t="s">
        <v>20</v>
      </c>
      <c r="D9" s="24"/>
      <c r="E9" s="24"/>
    </row>
    <row r="10" spans="1:5" ht="40.5">
      <c r="A10" s="24"/>
      <c r="B10" s="25"/>
      <c r="C10" s="5" t="s">
        <v>25</v>
      </c>
      <c r="D10" s="5" t="s">
        <v>26</v>
      </c>
      <c r="E10" s="6" t="s">
        <v>18</v>
      </c>
    </row>
    <row r="11" spans="1:5" ht="20.2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33</v>
      </c>
      <c r="B22" s="8" t="s">
        <v>34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2021-07-02T08:29:53Z</dcterms:modified>
  <cp:category/>
  <cp:version/>
  <cp:contentType/>
  <cp:contentStatus/>
</cp:coreProperties>
</file>