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55" windowWidth="11340" windowHeight="5505" tabRatio="629" firstSheet="1" activeTab="1"/>
  </bookViews>
  <sheets>
    <sheet name="Т. нач. кл. (деж 2 полугодие)" sheetId="1" r:id="rId1"/>
    <sheet name="Т. нач. кл. 2022" sheetId="2" r:id="rId2"/>
    <sheet name="5,6,7гимн.кл. 2022" sheetId="3" r:id="rId3"/>
    <sheet name="10-11 кл.2022" sheetId="4" r:id="rId4"/>
    <sheet name="Лист1" sheetId="5" state="hidden" r:id="rId5"/>
    <sheet name="5-9 кл.2022" sheetId="6" r:id="rId6"/>
    <sheet name="10-11 в2" sheetId="7" state="hidden" r:id="rId7"/>
    <sheet name="нач.гимн.кл.2022" sheetId="8" r:id="rId8"/>
    <sheet name="Лист3" sheetId="9" r:id="rId9"/>
    <sheet name="Лист2" sheetId="10" r:id="rId10"/>
    <sheet name="Лист4" sheetId="11" r:id="rId11"/>
  </sheets>
  <definedNames>
    <definedName name="_xlnm._FilterDatabase" localSheetId="8" hidden="1">'Лист3'!$B$1:$B$191</definedName>
    <definedName name="_xlnm.Print_Area" localSheetId="3">'10-11 кл.2022'!$A$2:$S$45</definedName>
    <definedName name="_xlnm.Print_Area" localSheetId="5">'5-9 кл.2022'!$A$1:$AI$84</definedName>
    <definedName name="_xlnm.Print_Area" localSheetId="0">'Т. нач. кл. (деж 2 полугодие)'!$A$1:$AJ$52</definedName>
    <definedName name="_xlnm.Print_Area" localSheetId="1">'Т. нач. кл. 2022'!$A$1:$AM$70</definedName>
  </definedNames>
  <calcPr fullCalcOnLoad="1"/>
</workbook>
</file>

<file path=xl/sharedStrings.xml><?xml version="1.0" encoding="utf-8"?>
<sst xmlns="http://schemas.openxmlformats.org/spreadsheetml/2006/main" count="1631" uniqueCount="435">
  <si>
    <t>№</t>
  </si>
  <si>
    <t>должность</t>
  </si>
  <si>
    <t>час</t>
  </si>
  <si>
    <t xml:space="preserve">   Ф.И.О.</t>
  </si>
  <si>
    <t>образование</t>
  </si>
  <si>
    <t xml:space="preserve">категория </t>
  </si>
  <si>
    <t>каегория   G</t>
  </si>
  <si>
    <t>ИВТ</t>
  </si>
  <si>
    <t>НВП</t>
  </si>
  <si>
    <t>выс.</t>
  </si>
  <si>
    <t>Приписнова Светлана Анатольевна</t>
  </si>
  <si>
    <t>Алдушина Анна Яковлевна</t>
  </si>
  <si>
    <t>Матем.</t>
  </si>
  <si>
    <t>Дручинина Зоя Степановна</t>
  </si>
  <si>
    <t>Физика</t>
  </si>
  <si>
    <t>География</t>
  </si>
  <si>
    <t>Химия</t>
  </si>
  <si>
    <t>Каз.яз.</t>
  </si>
  <si>
    <t>Богулян Андрей Анатольевич</t>
  </si>
  <si>
    <t>Жулдасова Рабига Рахимбековна</t>
  </si>
  <si>
    <t xml:space="preserve">Биология </t>
  </si>
  <si>
    <t>Бодю Нина Ромазановна</t>
  </si>
  <si>
    <t>Англ. яз.</t>
  </si>
  <si>
    <t>ФК</t>
  </si>
  <si>
    <t xml:space="preserve">ФК </t>
  </si>
  <si>
    <t>стаж</t>
  </si>
  <si>
    <t>проверка тетрадей</t>
  </si>
  <si>
    <t>всего</t>
  </si>
  <si>
    <t>К</t>
  </si>
  <si>
    <t>Ф</t>
  </si>
  <si>
    <t>10а</t>
  </si>
  <si>
    <t>11а</t>
  </si>
  <si>
    <t>кабинет</t>
  </si>
  <si>
    <t>кл. рук.</t>
  </si>
  <si>
    <t>классы</t>
  </si>
  <si>
    <t>из них</t>
  </si>
  <si>
    <t>Деление</t>
  </si>
  <si>
    <t>Кружки</t>
  </si>
  <si>
    <t>ин. яз.</t>
  </si>
  <si>
    <t>кол-во часов</t>
  </si>
  <si>
    <t>Максимальная учебная нагрузка</t>
  </si>
  <si>
    <t>каз. лит-ра</t>
  </si>
  <si>
    <t>каз. яз.</t>
  </si>
  <si>
    <t>Ф.И.О.</t>
  </si>
  <si>
    <t>обра-зова-ние</t>
  </si>
  <si>
    <t>каб.</t>
  </si>
  <si>
    <t>тетр.</t>
  </si>
  <si>
    <t>1а</t>
  </si>
  <si>
    <t>каз.яз.</t>
  </si>
  <si>
    <t>ИТОГО</t>
  </si>
  <si>
    <t>1б</t>
  </si>
  <si>
    <t>предмет</t>
  </si>
  <si>
    <t>категория</t>
  </si>
  <si>
    <t>доплаты</t>
  </si>
  <si>
    <t>G</t>
  </si>
  <si>
    <t>математика</t>
  </si>
  <si>
    <t>Радцевич Светлана Алексеевна</t>
  </si>
  <si>
    <t>2/2</t>
  </si>
  <si>
    <t>Рус.яз.</t>
  </si>
  <si>
    <t>ВСЕГО:    Инвариантный + вариативный компоненты</t>
  </si>
  <si>
    <t>3к</t>
  </si>
  <si>
    <t xml:space="preserve">История   </t>
  </si>
  <si>
    <t xml:space="preserve">Масалимов Алтынбек Кусаинович </t>
  </si>
  <si>
    <t>нет</t>
  </si>
  <si>
    <t xml:space="preserve">ТАРИФИКАЦИОННЫЙ СПИСОК  СОШ № 1. </t>
  </si>
  <si>
    <t>СТАРШАЯ СТУПЕНЬ. Естественно-математическое направление обучения.</t>
  </si>
  <si>
    <t>Типовой учебный план ГОСО 2002 г. Приложение Л.</t>
  </si>
  <si>
    <t>Фельдман Светлана Владимировна</t>
  </si>
  <si>
    <t>Павлович Ирина Сергеевна</t>
  </si>
  <si>
    <t>Билялова Салтанат Болтаевна</t>
  </si>
  <si>
    <t>Директор СОШ № 1:                               Иманбекова Г.М.</t>
  </si>
  <si>
    <t>2+1к</t>
  </si>
  <si>
    <t>Балпекова Гульмира Сарсенбаевна</t>
  </si>
  <si>
    <t>Димитрюк Мария Владимировна</t>
  </si>
  <si>
    <t>Саворовская Татьяна Сергеевна</t>
  </si>
  <si>
    <t>Баймулдина Алмагуль Адаспаевна</t>
  </si>
  <si>
    <t>Эргашова Гульмира Шамуритовна</t>
  </si>
  <si>
    <t>Амерханова Сабина Маратовна</t>
  </si>
  <si>
    <t>ср.сп</t>
  </si>
  <si>
    <t>Подолец Марина Владимировна</t>
  </si>
  <si>
    <t>Букаева Толкын Темиртасовна</t>
  </si>
  <si>
    <t>этика и психология</t>
  </si>
  <si>
    <t>Кизат Саят Кизат улы</t>
  </si>
  <si>
    <t>9</t>
  </si>
  <si>
    <t>3+1к</t>
  </si>
  <si>
    <t>4/4+2</t>
  </si>
  <si>
    <t>1/1+2(1к)</t>
  </si>
  <si>
    <t>Исполнитель:  Жунусова Г.К.                 548318, 548320</t>
  </si>
  <si>
    <t>англ.яз</t>
  </si>
  <si>
    <t xml:space="preserve"> </t>
  </si>
  <si>
    <t>3в</t>
  </si>
  <si>
    <t>9б</t>
  </si>
  <si>
    <t>1в</t>
  </si>
  <si>
    <t>1г</t>
  </si>
  <si>
    <t>высш.</t>
  </si>
  <si>
    <t>втор.</t>
  </si>
  <si>
    <t>перв.</t>
  </si>
  <si>
    <t>б/к</t>
  </si>
  <si>
    <t>нач.класс</t>
  </si>
  <si>
    <t>3д</t>
  </si>
  <si>
    <t>2в</t>
  </si>
  <si>
    <t>2г</t>
  </si>
  <si>
    <t>2д</t>
  </si>
  <si>
    <t>3г</t>
  </si>
  <si>
    <t>4в</t>
  </si>
  <si>
    <t>4г</t>
  </si>
  <si>
    <t>4д</t>
  </si>
  <si>
    <t>Демьяненко С.Д.</t>
  </si>
  <si>
    <t>Акимбекова У.К.</t>
  </si>
  <si>
    <t>Жолнеркевич О.Ю.</t>
  </si>
  <si>
    <t>Омаров А.Р.</t>
  </si>
  <si>
    <t>Идрисова Ж.Т.</t>
  </si>
  <si>
    <t>музыка</t>
  </si>
  <si>
    <t>физ-ра</t>
  </si>
  <si>
    <t>каз.яз</t>
  </si>
  <si>
    <t>Тусупбекова К.К.</t>
  </si>
  <si>
    <t>Хамзина К.Ш.</t>
  </si>
  <si>
    <t>Багимова А.С.</t>
  </si>
  <si>
    <t>2б</t>
  </si>
  <si>
    <t>3а</t>
  </si>
  <si>
    <t>Гимназический компонент</t>
  </si>
  <si>
    <t>доплата за гимн.</t>
  </si>
  <si>
    <t>10б</t>
  </si>
  <si>
    <t>Макеева А.К.</t>
  </si>
  <si>
    <t>Ершова О.К.</t>
  </si>
  <si>
    <t>Немеренко Е.В.</t>
  </si>
  <si>
    <t>Варламова С.И.</t>
  </si>
  <si>
    <t>англ.яз.</t>
  </si>
  <si>
    <t>история</t>
  </si>
  <si>
    <t>Санникова Е.Г.</t>
  </si>
  <si>
    <t>география</t>
  </si>
  <si>
    <t>Шафигова Л.В.</t>
  </si>
  <si>
    <t>Лукичева И.В.</t>
  </si>
  <si>
    <t>Темирханова Р.Т.</t>
  </si>
  <si>
    <t>Хренова О.Ю.</t>
  </si>
  <si>
    <t>физика</t>
  </si>
  <si>
    <t>Кузнецова Г.А.</t>
  </si>
  <si>
    <t>информатика</t>
  </si>
  <si>
    <t>Емельянов С.В.</t>
  </si>
  <si>
    <t xml:space="preserve">УПК  </t>
  </si>
  <si>
    <t>5г</t>
  </si>
  <si>
    <t>6г</t>
  </si>
  <si>
    <t>7в</t>
  </si>
  <si>
    <t>8в</t>
  </si>
  <si>
    <t>9в</t>
  </si>
  <si>
    <t xml:space="preserve">предмет </t>
  </si>
  <si>
    <t>Сагынбаев А.К.</t>
  </si>
  <si>
    <t>каз. язык</t>
  </si>
  <si>
    <t>Жуматов М.О.</t>
  </si>
  <si>
    <t>Васюкова Е.И</t>
  </si>
  <si>
    <t>Сабитова Н.С.</t>
  </si>
  <si>
    <t>Шакимова К.К.</t>
  </si>
  <si>
    <t>Сакижанова А.О</t>
  </si>
  <si>
    <t>рус.яз. и лит.</t>
  </si>
  <si>
    <t>Тарасенко А.В.</t>
  </si>
  <si>
    <t>Хмельницкая Г.И.</t>
  </si>
  <si>
    <t>англ.язык</t>
  </si>
  <si>
    <t>Столяров В.П.</t>
  </si>
  <si>
    <t>Баранчук Е.Н.</t>
  </si>
  <si>
    <t>Оспанова Р.Б.</t>
  </si>
  <si>
    <t>Шатова В.Н.</t>
  </si>
  <si>
    <t>Вейц Е.Н.</t>
  </si>
  <si>
    <t>Власенко И.С.</t>
  </si>
  <si>
    <t>Головня Г.Н.</t>
  </si>
  <si>
    <t>5в</t>
  </si>
  <si>
    <t>Естаева С.Р.</t>
  </si>
  <si>
    <t>информ.</t>
  </si>
  <si>
    <t>матем.</t>
  </si>
  <si>
    <t>Остапенко Е.С.</t>
  </si>
  <si>
    <t>Каукенов А.А.</t>
  </si>
  <si>
    <t>5д</t>
  </si>
  <si>
    <t>4б</t>
  </si>
  <si>
    <t xml:space="preserve">11б </t>
  </si>
  <si>
    <t>Соломатина О.С.</t>
  </si>
  <si>
    <t>Байгулова Г.С.</t>
  </si>
  <si>
    <t>Чернышов М.Н.</t>
  </si>
  <si>
    <t>5б</t>
  </si>
  <si>
    <t>6в</t>
  </si>
  <si>
    <t>,</t>
  </si>
  <si>
    <t>Вариативная учебная нагрузка</t>
  </si>
  <si>
    <t>Гончарова М.В.</t>
  </si>
  <si>
    <t>хореогр.</t>
  </si>
  <si>
    <t xml:space="preserve">   _______Сагынбаев А.К.</t>
  </si>
  <si>
    <t>2а</t>
  </si>
  <si>
    <t>7г</t>
  </si>
  <si>
    <t>6д</t>
  </si>
  <si>
    <t>Горбачева Е. В.</t>
  </si>
  <si>
    <t>Гильц Е. М.</t>
  </si>
  <si>
    <t>Байниязова С. С.</t>
  </si>
  <si>
    <t>Лобода А. В.</t>
  </si>
  <si>
    <t>Потетюрина Е. М.</t>
  </si>
  <si>
    <t>Чупрова С. А.</t>
  </si>
  <si>
    <t>3б</t>
  </si>
  <si>
    <t>8г</t>
  </si>
  <si>
    <t>9г</t>
  </si>
  <si>
    <t>Байгабулов Ж.Ж</t>
  </si>
  <si>
    <t>Кенжебаева М.И.</t>
  </si>
  <si>
    <t>Евменов В.В.</t>
  </si>
  <si>
    <t>Таран В.В.</t>
  </si>
  <si>
    <t>Батталова Н.К.</t>
  </si>
  <si>
    <t>Омарова А.М.</t>
  </si>
  <si>
    <t>Мажитова Г.М.</t>
  </si>
  <si>
    <t>Сагинова Д.С.</t>
  </si>
  <si>
    <t>Нурсеитова М.Р.</t>
  </si>
  <si>
    <t>Бекмуханов А.Е.</t>
  </si>
  <si>
    <t>Найманова Ж.С.</t>
  </si>
  <si>
    <t>Пичахчи С.А.</t>
  </si>
  <si>
    <t xml:space="preserve">химия  </t>
  </si>
  <si>
    <t>11б</t>
  </si>
  <si>
    <t>Назарова И.Ф.</t>
  </si>
  <si>
    <t>4а</t>
  </si>
  <si>
    <t>Заирова С. С.</t>
  </si>
  <si>
    <t>Овчинникова Л. С.</t>
  </si>
  <si>
    <t>Зеленковская М. А.</t>
  </si>
  <si>
    <t>Абдраисова А.Б.</t>
  </si>
  <si>
    <t>Баранова Н .А.</t>
  </si>
  <si>
    <t>Сокур Т. Г.</t>
  </si>
  <si>
    <t>втор</t>
  </si>
  <si>
    <t>1ә</t>
  </si>
  <si>
    <t>Шаланова Г.Н.</t>
  </si>
  <si>
    <t>1-4</t>
  </si>
  <si>
    <t>Рушанова А.Т.</t>
  </si>
  <si>
    <t>Абилтаева П.Т.</t>
  </si>
  <si>
    <t>Ильясова А.З.</t>
  </si>
  <si>
    <t>Касимова А.А.</t>
  </si>
  <si>
    <t>Жапашева З.Н.</t>
  </si>
  <si>
    <t>Каримова М.Е.</t>
  </si>
  <si>
    <t>Битикбаева Д.С.</t>
  </si>
  <si>
    <t xml:space="preserve">история </t>
  </si>
  <si>
    <t>Коппаев М.Ш.</t>
  </si>
  <si>
    <t>Дубицкая О.Б.</t>
  </si>
  <si>
    <t>Новоселова И.А.</t>
  </si>
  <si>
    <t>Жетписова М.Е.</t>
  </si>
  <si>
    <t>Жакупова М.М.</t>
  </si>
  <si>
    <t>Доспаева Д.А.</t>
  </si>
  <si>
    <t>Калиев Д.А.</t>
  </si>
  <si>
    <t xml:space="preserve">биология </t>
  </si>
  <si>
    <t>каз.яз. и лит.</t>
  </si>
  <si>
    <t>из них каз</t>
  </si>
  <si>
    <t>пр. тетр.</t>
  </si>
  <si>
    <t>100%</t>
  </si>
  <si>
    <t>50%</t>
  </si>
  <si>
    <t>кл.рук.</t>
  </si>
  <si>
    <t xml:space="preserve">худ.труд  </t>
  </si>
  <si>
    <t>5-9</t>
  </si>
  <si>
    <t>10-11</t>
  </si>
  <si>
    <t>Итого</t>
  </si>
  <si>
    <t>гимн</t>
  </si>
  <si>
    <t>н/д</t>
  </si>
  <si>
    <t>Науман О. А.</t>
  </si>
  <si>
    <t>исследователь</t>
  </si>
  <si>
    <t>исследователь физика</t>
  </si>
  <si>
    <t>эксперт</t>
  </si>
  <si>
    <t>модератор</t>
  </si>
  <si>
    <t>2ә</t>
  </si>
  <si>
    <t>Ленькова А.И.</t>
  </si>
  <si>
    <t>Докуова А.Б.</t>
  </si>
  <si>
    <t>6б</t>
  </si>
  <si>
    <t>7а</t>
  </si>
  <si>
    <t>Потетюрина Е.М.</t>
  </si>
  <si>
    <t>Мелихова Е.А.</t>
  </si>
  <si>
    <t>Бодаухан Лена</t>
  </si>
  <si>
    <t>Карамулина Е.В.</t>
  </si>
  <si>
    <t>нач класс</t>
  </si>
  <si>
    <t xml:space="preserve">музыка </t>
  </si>
  <si>
    <t>иссл</t>
  </si>
  <si>
    <t>Айткужинова М.С.</t>
  </si>
  <si>
    <t>Жакина А.М.</t>
  </si>
  <si>
    <t xml:space="preserve">хореогр </t>
  </si>
  <si>
    <t xml:space="preserve">каз. яз.и литература </t>
  </si>
  <si>
    <t>Абильдикова Г.Л.</t>
  </si>
  <si>
    <t>Аманова А.Е.</t>
  </si>
  <si>
    <t>Сейлханов А.А.</t>
  </si>
  <si>
    <t>Лесных Н.В.</t>
  </si>
  <si>
    <t>Кибертене Е.В.</t>
  </si>
  <si>
    <t xml:space="preserve">Тулепбергенова А.Е. </t>
  </si>
  <si>
    <t>эксп</t>
  </si>
  <si>
    <t>эксп.</t>
  </si>
  <si>
    <t>иссл.</t>
  </si>
  <si>
    <t>модер.</t>
  </si>
  <si>
    <t>ср.сп.</t>
  </si>
  <si>
    <t>модер</t>
  </si>
  <si>
    <t>худ.труд</t>
  </si>
  <si>
    <t xml:space="preserve"> физика</t>
  </si>
  <si>
    <t xml:space="preserve">                                                                            информатика</t>
  </si>
  <si>
    <t xml:space="preserve">                                                               художественный труд</t>
  </si>
  <si>
    <t>2е</t>
  </si>
  <si>
    <t>2ж</t>
  </si>
  <si>
    <t>2з</t>
  </si>
  <si>
    <t>Стремилова О.А.</t>
  </si>
  <si>
    <t>Темирханова Д.Н.</t>
  </si>
  <si>
    <t>Дуброва Н.Н.</t>
  </si>
  <si>
    <t>Каримова М. Е.</t>
  </si>
  <si>
    <t>Чупрова С.А.</t>
  </si>
  <si>
    <t>Сокур Т.Г.</t>
  </si>
  <si>
    <t>Заирова С.С.</t>
  </si>
  <si>
    <t>Зеленковская М.А.</t>
  </si>
  <si>
    <t>Саломаха Н.И.</t>
  </si>
  <si>
    <t>3ә</t>
  </si>
  <si>
    <t>Нургазина П.А.</t>
  </si>
  <si>
    <t>Багимова А С</t>
  </si>
  <si>
    <t xml:space="preserve">Хамзина К.Ш. </t>
  </si>
  <si>
    <t>Панфилова Т.А.</t>
  </si>
  <si>
    <t xml:space="preserve">Соломатина О.С. </t>
  </si>
  <si>
    <t>Кабдуахитова А.К.</t>
  </si>
  <si>
    <t>Доронина А.К.</t>
  </si>
  <si>
    <t>Инцебаева Ш.П.</t>
  </si>
  <si>
    <t>Темиргалиева М.С.</t>
  </si>
  <si>
    <t>Соломатина О.К.</t>
  </si>
  <si>
    <t>физ - ра</t>
  </si>
  <si>
    <t>8а</t>
  </si>
  <si>
    <t>7б</t>
  </si>
  <si>
    <t>7д</t>
  </si>
  <si>
    <t>5а</t>
  </si>
  <si>
    <t>Муканов А.С.</t>
  </si>
  <si>
    <t>Сматова И.Ж.</t>
  </si>
  <si>
    <t>Муканова Р.К.</t>
  </si>
  <si>
    <t>высш</t>
  </si>
  <si>
    <t xml:space="preserve">естествозн. </t>
  </si>
  <si>
    <t>естествознан</t>
  </si>
  <si>
    <t>Молдаш А.Т.</t>
  </si>
  <si>
    <t>итого</t>
  </si>
  <si>
    <t>ФИО</t>
  </si>
  <si>
    <t>надомное</t>
  </si>
  <si>
    <t>Нурумжанова О.</t>
  </si>
  <si>
    <t>реальн</t>
  </si>
  <si>
    <t>каз.язык</t>
  </si>
  <si>
    <t>образова ние</t>
  </si>
  <si>
    <t>2ә-3ә</t>
  </si>
  <si>
    <t>ДЕЖУРНЫЕ 1-4 КЛАССЫ</t>
  </si>
  <si>
    <t>Рушанова А Т.</t>
  </si>
  <si>
    <t>17+16</t>
  </si>
  <si>
    <t xml:space="preserve">    Руководитель КГУ "СОШ №5 г.Павлодара"</t>
  </si>
  <si>
    <t xml:space="preserve">ТАРИФИКАЦИОННЫЙ СПИСОК КГУ "СОШ № 5 г.Павлодара" </t>
  </si>
  <si>
    <t xml:space="preserve">    "1" сентября 2021г</t>
  </si>
  <si>
    <t>4ә</t>
  </si>
  <si>
    <t xml:space="preserve">ТАРИФИКАЦИОННЫЙ СПИСОК  КГУ  "СОШ № 5 г.Павлодара"          </t>
  </si>
  <si>
    <t xml:space="preserve">                        ТАРИФИКАЦИОННЫЙ СПИСОК  КГУ  "СОШ № 5 г.Павлодара"          </t>
  </si>
  <si>
    <t xml:space="preserve">        ТАРИФИКАЦИОННЫЙ СПИСОК КГУ "СОШ № 5 г.Павлодара"</t>
  </si>
  <si>
    <t>6а</t>
  </si>
  <si>
    <t>8б</t>
  </si>
  <si>
    <t>8д</t>
  </si>
  <si>
    <t>9а</t>
  </si>
  <si>
    <t>Доронина А. К.</t>
  </si>
  <si>
    <t>физкульт.</t>
  </si>
  <si>
    <t>16</t>
  </si>
  <si>
    <t>Сакижанова А.О.</t>
  </si>
  <si>
    <t>Жакенова А.А.</t>
  </si>
  <si>
    <t>Сейтқазы М.Р.</t>
  </si>
  <si>
    <t>Немеренко И.В.</t>
  </si>
  <si>
    <t>Багадатова А.С.</t>
  </si>
  <si>
    <t>Тулепбергенова А.Е.</t>
  </si>
  <si>
    <t>Кайыржанов К.Ш.</t>
  </si>
  <si>
    <t>Калкенов М.Р.</t>
  </si>
  <si>
    <t>Бөпелек А.Т.</t>
  </si>
  <si>
    <t>Кизыма О.Г</t>
  </si>
  <si>
    <t>Тажманова Д.Б</t>
  </si>
  <si>
    <t>Ермек Н.</t>
  </si>
  <si>
    <t>Казканова А.Е.</t>
  </si>
  <si>
    <t xml:space="preserve">каз.яз. </t>
  </si>
  <si>
    <t>рус.язык</t>
  </si>
  <si>
    <t>Жакенова  А.А.</t>
  </si>
  <si>
    <t>Конуржанова А.А.</t>
  </si>
  <si>
    <t>цифр.гр.</t>
  </si>
  <si>
    <t>Вакансия</t>
  </si>
  <si>
    <t>маст</t>
  </si>
  <si>
    <t>Инцибаева Ш.П.</t>
  </si>
  <si>
    <t>Инцибаева Ш.П</t>
  </si>
  <si>
    <t>4е</t>
  </si>
  <si>
    <t>4ж</t>
  </si>
  <si>
    <t>4з</t>
  </si>
  <si>
    <t>Начальная ступень. Общеобразовательные классы на 2022-2023 учебный год</t>
  </si>
  <si>
    <t xml:space="preserve">   _______Каукенов  А. А.</t>
  </si>
  <si>
    <t>Руководитель КГУ "СОШ №5 г.Павлодара"</t>
  </si>
  <si>
    <t>_______Каукенов А.А.</t>
  </si>
  <si>
    <t>Основная ступень. Гимназические классы.  2022-2023 учебный год</t>
  </si>
  <si>
    <t xml:space="preserve">   _______Каукенов А. А.</t>
  </si>
  <si>
    <t>на 2022-2023 учебный год</t>
  </si>
  <si>
    <t>_______Каукенов А. А.</t>
  </si>
  <si>
    <t xml:space="preserve"> Основная ступень. Общеобразовательные классы    2022-2023 учебный год</t>
  </si>
  <si>
    <t>9д</t>
  </si>
  <si>
    <t>Абильтаева Д.Ж.</t>
  </si>
  <si>
    <t>Нұрмахамбет С.Д.</t>
  </si>
  <si>
    <t>5ә</t>
  </si>
  <si>
    <t>Сулейманова Л.А.</t>
  </si>
  <si>
    <t>Сексенбаева А.О.</t>
  </si>
  <si>
    <t>\</t>
  </si>
  <si>
    <t>Саворовская Т</t>
  </si>
  <si>
    <t>Гусенцова С.А.</t>
  </si>
  <si>
    <t>Череденков Б.А.</t>
  </si>
  <si>
    <t>Шарипова Н.Б.</t>
  </si>
  <si>
    <t>Абильдинова Г.Л.</t>
  </si>
  <si>
    <t>Красноперова Л.А.</t>
  </si>
  <si>
    <t>Эйрих У.С.</t>
  </si>
  <si>
    <t>Тулепиева С.Д.</t>
  </si>
  <si>
    <t>Цифровая грамотность</t>
  </si>
  <si>
    <t>Хамитова М.К.</t>
  </si>
  <si>
    <t>Исаканова Р.М.</t>
  </si>
  <si>
    <t>Ибраева Д.М.</t>
  </si>
  <si>
    <t>ест.биол</t>
  </si>
  <si>
    <t>Камбалина С.В.</t>
  </si>
  <si>
    <t>Мусатаева А.С.</t>
  </si>
  <si>
    <t>Әлімжан Н. Б.</t>
  </si>
  <si>
    <t>гл.комп.</t>
  </si>
  <si>
    <t>14</t>
  </si>
  <si>
    <t xml:space="preserve">художественный труд </t>
  </si>
  <si>
    <t>алгебра</t>
  </si>
  <si>
    <t>Тулепиева С.</t>
  </si>
  <si>
    <t>истор./право</t>
  </si>
  <si>
    <t>81</t>
  </si>
  <si>
    <t>24</t>
  </si>
  <si>
    <t>педагог</t>
  </si>
  <si>
    <t>биология.</t>
  </si>
  <si>
    <t>магистр</t>
  </si>
  <si>
    <t>алгебра/геом</t>
  </si>
  <si>
    <t>Саворовская Т.С.</t>
  </si>
  <si>
    <t xml:space="preserve">Вариативная учебная нагрузка </t>
  </si>
  <si>
    <t>гл.комп</t>
  </si>
  <si>
    <t xml:space="preserve">  Начальная ступень 4 "А" гимназический класс  2022-2023 учебный год</t>
  </si>
  <si>
    <t>Руководитель КГУ "СОШ №5 города Павлодара"</t>
  </si>
  <si>
    <t>кл.рук     50%</t>
  </si>
  <si>
    <t>кл.рук     100%</t>
  </si>
  <si>
    <t>кл.рук 100%</t>
  </si>
  <si>
    <t>кл.рук 50%</t>
  </si>
  <si>
    <t>СТАРШАЯ СТУПЕНЬ. Естественно-математическое направление обучения</t>
  </si>
  <si>
    <t>Руководителя КГУ "СОШ №5г.Павлодара"</t>
  </si>
  <si>
    <t>Мережко О.Ф.</t>
  </si>
  <si>
    <t xml:space="preserve">Вакансия </t>
  </si>
  <si>
    <t>матем./геогр.</t>
  </si>
  <si>
    <t>12</t>
  </si>
  <si>
    <t>"17" октября 2022 г</t>
  </si>
  <si>
    <t xml:space="preserve">    "27" октября 2022г</t>
  </si>
  <si>
    <t>4</t>
  </si>
  <si>
    <t>"17" октября 2022г</t>
  </si>
  <si>
    <t xml:space="preserve">    "17" октября 2022г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</si>
</sst>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&quot;тг.&quot;;\-#,##0&quot;тг.&quot;"/>
    <numFmt numFmtId="183" formatCode="#,##0&quot;тг.&quot;;[Red]\-#,##0&quot;тг.&quot;"/>
    <numFmt numFmtId="184" formatCode="#,##0.00&quot;тг.&quot;;\-#,##0.00&quot;тг.&quot;"/>
    <numFmt numFmtId="185" formatCode="#,##0.00&quot;тг.&quot;;[Red]\-#,##0.00&quot;тг.&quot;"/>
    <numFmt numFmtId="186" formatCode="_-* #,##0&quot;тг.&quot;_-;\-* #,##0&quot;тг.&quot;_-;_-* &quot;-&quot;&quot;тг.&quot;_-;_-@_-"/>
    <numFmt numFmtId="187" formatCode="_-* #,##0_т_г_._-;\-* #,##0_т_г_._-;_-* &quot;-&quot;_т_г_._-;_-@_-"/>
    <numFmt numFmtId="188" formatCode="_-* #,##0.00&quot;тг.&quot;_-;\-* #,##0.00&quot;тг.&quot;_-;_-* &quot;-&quot;??&quot;тг.&quot;_-;_-@_-"/>
    <numFmt numFmtId="189" formatCode="_-* #,##0.00_т_г_._-;\-* #,##0.00_т_г_._-;_-* &quot;-&quot;??_т_г_._-;_-@_-"/>
    <numFmt numFmtId="190" formatCode="#,##0.00_р_."/>
    <numFmt numFmtId="191" formatCode="0.0"/>
    <numFmt numFmtId="192" formatCode="0.0%"/>
    <numFmt numFmtId="193" formatCode="#,##0.00&quot;р.&quot;"/>
    <numFmt numFmtId="194" formatCode="[$-FC19]d\ mmmm\ yyyy\ &quot;г.&quot;"/>
    <numFmt numFmtId="195" formatCode="#&quot; &quot;?/10"/>
    <numFmt numFmtId="196" formatCode="0.000"/>
    <numFmt numFmtId="197" formatCode="0.00;[Red]0.00"/>
    <numFmt numFmtId="198" formatCode="0;[Red]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81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b/>
      <i/>
      <sz val="11"/>
      <name val="Arial Cyr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1" fontId="8" fillId="33" borderId="11" xfId="0" applyNumberFormat="1" applyFont="1" applyFill="1" applyBorder="1" applyAlignment="1">
      <alignment horizontal="center" vertical="center"/>
    </xf>
    <xf numFmtId="191" fontId="8" fillId="33" borderId="12" xfId="0" applyNumberFormat="1" applyFont="1" applyFill="1" applyBorder="1" applyAlignment="1">
      <alignment horizontal="center" vertical="center"/>
    </xf>
    <xf numFmtId="191" fontId="8" fillId="33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91" fontId="8" fillId="0" borderId="15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17" xfId="0" applyNumberFormat="1" applyFont="1" applyFill="1" applyBorder="1" applyAlignment="1">
      <alignment horizontal="center" vertical="center"/>
    </xf>
    <xf numFmtId="191" fontId="8" fillId="0" borderId="18" xfId="0" applyNumberFormat="1" applyFont="1" applyFill="1" applyBorder="1" applyAlignment="1">
      <alignment horizontal="center" vertical="center"/>
    </xf>
    <xf numFmtId="191" fontId="8" fillId="0" borderId="19" xfId="0" applyNumberFormat="1" applyFont="1" applyFill="1" applyBorder="1" applyAlignment="1">
      <alignment horizontal="center" vertical="center"/>
    </xf>
    <xf numFmtId="191" fontId="8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1" fontId="11" fillId="34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center" vertical="center"/>
    </xf>
    <xf numFmtId="191" fontId="13" fillId="0" borderId="24" xfId="0" applyNumberFormat="1" applyFont="1" applyFill="1" applyBorder="1" applyAlignment="1">
      <alignment horizontal="center" vertical="center"/>
    </xf>
    <xf numFmtId="191" fontId="13" fillId="0" borderId="25" xfId="0" applyNumberFormat="1" applyFont="1" applyFill="1" applyBorder="1" applyAlignment="1">
      <alignment horizontal="center" vertical="center"/>
    </xf>
    <xf numFmtId="191" fontId="13" fillId="33" borderId="26" xfId="0" applyNumberFormat="1" applyFont="1" applyFill="1" applyBorder="1" applyAlignment="1">
      <alignment horizontal="center" vertical="center"/>
    </xf>
    <xf numFmtId="191" fontId="13" fillId="33" borderId="27" xfId="0" applyNumberFormat="1" applyFont="1" applyFill="1" applyBorder="1" applyAlignment="1">
      <alignment horizontal="center" vertical="center"/>
    </xf>
    <xf numFmtId="191" fontId="14" fillId="0" borderId="28" xfId="0" applyNumberFormat="1" applyFont="1" applyFill="1" applyBorder="1" applyAlignment="1">
      <alignment horizontal="center" vertical="center"/>
    </xf>
    <xf numFmtId="191" fontId="14" fillId="0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14" fillId="34" borderId="33" xfId="0" applyNumberFormat="1" applyFont="1" applyFill="1" applyBorder="1" applyAlignment="1">
      <alignment horizontal="center" vertical="top" wrapText="1"/>
    </xf>
    <xf numFmtId="1" fontId="14" fillId="34" borderId="34" xfId="0" applyNumberFormat="1" applyFont="1" applyFill="1" applyBorder="1" applyAlignment="1">
      <alignment horizontal="center" vertical="top" wrapText="1"/>
    </xf>
    <xf numFmtId="1" fontId="10" fillId="34" borderId="19" xfId="0" applyNumberFormat="1" applyFont="1" applyFill="1" applyBorder="1" applyAlignment="1">
      <alignment horizontal="center" vertical="center" wrapText="1"/>
    </xf>
    <xf numFmtId="1" fontId="10" fillId="34" borderId="20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right" vertical="top" wrapText="1"/>
    </xf>
    <xf numFmtId="0" fontId="8" fillId="0" borderId="3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right"/>
    </xf>
    <xf numFmtId="0" fontId="8" fillId="0" borderId="36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right"/>
    </xf>
    <xf numFmtId="2" fontId="8" fillId="0" borderId="23" xfId="0" applyNumberFormat="1" applyFont="1" applyFill="1" applyBorder="1" applyAlignment="1">
      <alignment horizontal="right"/>
    </xf>
    <xf numFmtId="2" fontId="8" fillId="0" borderId="37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36" xfId="0" applyFont="1" applyBorder="1" applyAlignment="1">
      <alignment/>
    </xf>
    <xf numFmtId="2" fontId="9" fillId="0" borderId="38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191" fontId="8" fillId="0" borderId="32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/>
    </xf>
    <xf numFmtId="2" fontId="13" fillId="0" borderId="44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2" fontId="13" fillId="0" borderId="23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/>
    </xf>
    <xf numFmtId="2" fontId="8" fillId="0" borderId="42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46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1" fontId="11" fillId="33" borderId="47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19" fillId="34" borderId="43" xfId="0" applyNumberFormat="1" applyFont="1" applyFill="1" applyBorder="1" applyAlignment="1">
      <alignment horizontal="center" vertical="center"/>
    </xf>
    <xf numFmtId="0" fontId="19" fillId="34" borderId="4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5" fillId="0" borderId="0" xfId="0" applyFont="1" applyBorder="1" applyAlignment="1">
      <alignment horizontal="right" wrapText="1"/>
    </xf>
    <xf numFmtId="1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8" fillId="34" borderId="17" xfId="0" applyNumberFormat="1" applyFont="1" applyFill="1" applyBorder="1" applyAlignment="1">
      <alignment horizontal="center" vertical="top" wrapText="1"/>
    </xf>
    <xf numFmtId="1" fontId="8" fillId="34" borderId="1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0" fillId="33" borderId="49" xfId="0" applyNumberFormat="1" applyFont="1" applyFill="1" applyBorder="1" applyAlignment="1">
      <alignment horizontal="center" vertical="center"/>
    </xf>
    <xf numFmtId="0" fontId="0" fillId="33" borderId="5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9" fontId="2" fillId="0" borderId="30" xfId="0" applyNumberFormat="1" applyFont="1" applyFill="1" applyBorder="1" applyAlignment="1">
      <alignment horizontal="center"/>
    </xf>
    <xf numFmtId="9" fontId="2" fillId="0" borderId="3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" fillId="0" borderId="5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9" fontId="26" fillId="0" borderId="51" xfId="0" applyNumberFormat="1" applyFont="1" applyBorder="1" applyAlignment="1">
      <alignment horizontal="center" wrapText="1"/>
    </xf>
    <xf numFmtId="0" fontId="26" fillId="0" borderId="52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left" wrapText="1"/>
    </xf>
    <xf numFmtId="0" fontId="27" fillId="0" borderId="54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47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52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6" fillId="0" borderId="46" xfId="0" applyFont="1" applyFill="1" applyBorder="1" applyAlignment="1">
      <alignment horizontal="center"/>
    </xf>
    <xf numFmtId="0" fontId="27" fillId="35" borderId="57" xfId="0" applyFont="1" applyFill="1" applyBorder="1" applyAlignment="1">
      <alignment vertical="center" wrapText="1"/>
    </xf>
    <xf numFmtId="0" fontId="27" fillId="35" borderId="42" xfId="0" applyFont="1" applyFill="1" applyBorder="1" applyAlignment="1">
      <alignment vertical="center"/>
    </xf>
    <xf numFmtId="0" fontId="17" fillId="35" borderId="0" xfId="0" applyFont="1" applyFill="1" applyAlignment="1">
      <alignment wrapText="1"/>
    </xf>
    <xf numFmtId="0" fontId="26" fillId="0" borderId="58" xfId="0" applyFont="1" applyBorder="1" applyAlignment="1">
      <alignment horizontal="center" wrapText="1"/>
    </xf>
    <xf numFmtId="0" fontId="26" fillId="0" borderId="59" xfId="0" applyFont="1" applyBorder="1" applyAlignment="1">
      <alignment horizontal="center" wrapText="1"/>
    </xf>
    <xf numFmtId="0" fontId="26" fillId="35" borderId="3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10" xfId="0" applyNumberFormat="1" applyFill="1" applyBorder="1" applyAlignment="1">
      <alignment/>
    </xf>
    <xf numFmtId="0" fontId="26" fillId="0" borderId="61" xfId="0" applyFont="1" applyBorder="1" applyAlignment="1">
      <alignment horizont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3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6" fillId="35" borderId="31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7" fillId="35" borderId="42" xfId="0" applyFont="1" applyFill="1" applyBorder="1" applyAlignment="1">
      <alignment vertical="center" wrapText="1"/>
    </xf>
    <xf numFmtId="0" fontId="27" fillId="35" borderId="41" xfId="0" applyFont="1" applyFill="1" applyBorder="1" applyAlignment="1">
      <alignment vertical="center" wrapText="1"/>
    </xf>
    <xf numFmtId="0" fontId="26" fillId="35" borderId="35" xfId="0" applyFont="1" applyFill="1" applyBorder="1" applyAlignment="1">
      <alignment horizontal="center" vertical="center"/>
    </xf>
    <xf numFmtId="0" fontId="26" fillId="35" borderId="45" xfId="0" applyFont="1" applyFill="1" applyBorder="1" applyAlignment="1">
      <alignment horizontal="center" vertical="center"/>
    </xf>
    <xf numFmtId="0" fontId="26" fillId="35" borderId="37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27" fillId="0" borderId="47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62" xfId="0" applyFill="1" applyBorder="1" applyAlignment="1">
      <alignment/>
    </xf>
    <xf numFmtId="0" fontId="22" fillId="0" borderId="10" xfId="0" applyFont="1" applyBorder="1" applyAlignment="1">
      <alignment/>
    </xf>
    <xf numFmtId="0" fontId="26" fillId="0" borderId="46" xfId="0" applyFont="1" applyBorder="1" applyAlignment="1">
      <alignment horizontal="center" wrapText="1"/>
    </xf>
    <xf numFmtId="0" fontId="26" fillId="0" borderId="63" xfId="0" applyFont="1" applyBorder="1" applyAlignment="1">
      <alignment horizontal="center" wrapText="1"/>
    </xf>
    <xf numFmtId="0" fontId="26" fillId="35" borderId="12" xfId="0" applyFont="1" applyFill="1" applyBorder="1" applyAlignment="1">
      <alignment horizontal="left"/>
    </xf>
    <xf numFmtId="0" fontId="26" fillId="35" borderId="12" xfId="0" applyFont="1" applyFill="1" applyBorder="1" applyAlignment="1">
      <alignment horizontal="left" wrapText="1"/>
    </xf>
    <xf numFmtId="0" fontId="26" fillId="35" borderId="11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left"/>
    </xf>
    <xf numFmtId="0" fontId="26" fillId="35" borderId="46" xfId="0" applyFont="1" applyFill="1" applyBorder="1" applyAlignment="1">
      <alignment horizontal="center"/>
    </xf>
    <xf numFmtId="0" fontId="26" fillId="0" borderId="64" xfId="0" applyFont="1" applyBorder="1" applyAlignment="1">
      <alignment horizontal="center" wrapText="1"/>
    </xf>
    <xf numFmtId="49" fontId="26" fillId="0" borderId="47" xfId="0" applyNumberFormat="1" applyFont="1" applyBorder="1" applyAlignment="1">
      <alignment horizontal="center" wrapText="1"/>
    </xf>
    <xf numFmtId="0" fontId="26" fillId="0" borderId="59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wrapText="1"/>
    </xf>
    <xf numFmtId="0" fontId="26" fillId="35" borderId="11" xfId="0" applyFont="1" applyFill="1" applyBorder="1" applyAlignment="1">
      <alignment horizontal="center" wrapText="1"/>
    </xf>
    <xf numFmtId="1" fontId="26" fillId="0" borderId="12" xfId="0" applyNumberFormat="1" applyFont="1" applyFill="1" applyBorder="1" applyAlignment="1">
      <alignment horizontal="center" vertical="center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center" wrapText="1"/>
    </xf>
    <xf numFmtId="0" fontId="26" fillId="0" borderId="46" xfId="0" applyFont="1" applyBorder="1" applyAlignment="1">
      <alignment horizontal="center"/>
    </xf>
    <xf numFmtId="0" fontId="26" fillId="0" borderId="5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65" xfId="0" applyNumberFormat="1" applyFont="1" applyFill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horizontal="center" vertical="center"/>
    </xf>
    <xf numFmtId="9" fontId="27" fillId="0" borderId="27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  <xf numFmtId="9" fontId="27" fillId="0" borderId="51" xfId="0" applyNumberFormat="1" applyFont="1" applyFill="1" applyBorder="1" applyAlignment="1">
      <alignment horizontal="center" vertical="center" textRotation="90" wrapText="1"/>
    </xf>
    <xf numFmtId="9" fontId="27" fillId="0" borderId="47" xfId="0" applyNumberFormat="1" applyFont="1" applyFill="1" applyBorder="1" applyAlignment="1">
      <alignment horizontal="center" vertical="center" textRotation="90" wrapText="1"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27" fillId="35" borderId="61" xfId="0" applyFont="1" applyFill="1" applyBorder="1" applyAlignment="1">
      <alignment horizontal="center" wrapText="1"/>
    </xf>
    <xf numFmtId="0" fontId="27" fillId="35" borderId="65" xfId="0" applyFont="1" applyFill="1" applyBorder="1" applyAlignment="1">
      <alignment vertical="center" wrapText="1"/>
    </xf>
    <xf numFmtId="0" fontId="26" fillId="35" borderId="66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vertical="center" wrapText="1"/>
    </xf>
    <xf numFmtId="49" fontId="26" fillId="35" borderId="66" xfId="0" applyNumberFormat="1" applyFont="1" applyFill="1" applyBorder="1" applyAlignment="1">
      <alignment horizontal="center"/>
    </xf>
    <xf numFmtId="0" fontId="26" fillId="35" borderId="67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50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5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35" borderId="12" xfId="0" applyFont="1" applyFill="1" applyBorder="1" applyAlignment="1">
      <alignment horizontal="center" wrapText="1"/>
    </xf>
    <xf numFmtId="49" fontId="26" fillId="0" borderId="52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6" fillId="0" borderId="6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26" fillId="35" borderId="0" xfId="0" applyFont="1" applyFill="1" applyBorder="1" applyAlignment="1">
      <alignment horizontal="center" wrapText="1"/>
    </xf>
    <xf numFmtId="0" fontId="26" fillId="0" borderId="68" xfId="0" applyFont="1" applyBorder="1" applyAlignment="1">
      <alignment horizontal="center"/>
    </xf>
    <xf numFmtId="0" fontId="26" fillId="35" borderId="43" xfId="0" applyFont="1" applyFill="1" applyBorder="1" applyAlignment="1">
      <alignment horizontal="center" vertical="center"/>
    </xf>
    <xf numFmtId="0" fontId="26" fillId="35" borderId="69" xfId="0" applyFont="1" applyFill="1" applyBorder="1" applyAlignment="1">
      <alignment horizontal="center" vertical="center"/>
    </xf>
    <xf numFmtId="0" fontId="26" fillId="35" borderId="44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wrapText="1"/>
    </xf>
    <xf numFmtId="0" fontId="26" fillId="0" borderId="70" xfId="0" applyFont="1" applyBorder="1" applyAlignment="1">
      <alignment horizontal="center" wrapText="1"/>
    </xf>
    <xf numFmtId="0" fontId="26" fillId="0" borderId="59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1" fontId="27" fillId="0" borderId="17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36" borderId="15" xfId="0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68" xfId="0" applyBorder="1" applyAlignment="1">
      <alignment/>
    </xf>
    <xf numFmtId="0" fontId="0" fillId="35" borderId="54" xfId="0" applyFill="1" applyBorder="1" applyAlignment="1">
      <alignment/>
    </xf>
    <xf numFmtId="0" fontId="52" fillId="35" borderId="10" xfId="0" applyFont="1" applyFill="1" applyBorder="1" applyAlignment="1">
      <alignment/>
    </xf>
    <xf numFmtId="49" fontId="52" fillId="35" borderId="10" xfId="0" applyNumberFormat="1" applyFont="1" applyFill="1" applyBorder="1" applyAlignment="1">
      <alignment horizontal="center"/>
    </xf>
    <xf numFmtId="49" fontId="52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71" xfId="0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2" xfId="0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0" fontId="76" fillId="35" borderId="10" xfId="0" applyFont="1" applyFill="1" applyBorder="1" applyAlignment="1">
      <alignment/>
    </xf>
    <xf numFmtId="0" fontId="52" fillId="35" borderId="10" xfId="0" applyFont="1" applyFill="1" applyBorder="1" applyAlignment="1">
      <alignment wrapText="1"/>
    </xf>
    <xf numFmtId="188" fontId="52" fillId="35" borderId="10" xfId="43" applyFont="1" applyFill="1" applyBorder="1" applyAlignment="1">
      <alignment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 wrapText="1"/>
    </xf>
    <xf numFmtId="0" fontId="0" fillId="35" borderId="55" xfId="0" applyFill="1" applyBorder="1" applyAlignment="1">
      <alignment/>
    </xf>
    <xf numFmtId="0" fontId="0" fillId="35" borderId="72" xfId="0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16" xfId="0" applyFill="1" applyBorder="1" applyAlignment="1">
      <alignment/>
    </xf>
    <xf numFmtId="0" fontId="52" fillId="35" borderId="62" xfId="0" applyFont="1" applyFill="1" applyBorder="1" applyAlignment="1">
      <alignment/>
    </xf>
    <xf numFmtId="0" fontId="0" fillId="0" borderId="16" xfId="0" applyBorder="1" applyAlignment="1">
      <alignment/>
    </xf>
    <xf numFmtId="0" fontId="77" fillId="35" borderId="12" xfId="0" applyFont="1" applyFill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26" fillId="35" borderId="46" xfId="0" applyFont="1" applyFill="1" applyBorder="1" applyAlignment="1">
      <alignment horizontal="left"/>
    </xf>
    <xf numFmtId="0" fontId="26" fillId="35" borderId="52" xfId="0" applyFont="1" applyFill="1" applyBorder="1" applyAlignment="1">
      <alignment horizontal="left"/>
    </xf>
    <xf numFmtId="0" fontId="26" fillId="0" borderId="52" xfId="0" applyFont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12" xfId="0" applyNumberFormat="1" applyFont="1" applyBorder="1" applyAlignment="1">
      <alignment horizontal="center" wrapText="1"/>
    </xf>
    <xf numFmtId="0" fontId="26" fillId="0" borderId="12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58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6" fillId="0" borderId="56" xfId="0" applyFont="1" applyBorder="1" applyAlignment="1">
      <alignment horizontal="center" vertical="center"/>
    </xf>
    <xf numFmtId="191" fontId="26" fillId="35" borderId="13" xfId="0" applyNumberFormat="1" applyFont="1" applyFill="1" applyBorder="1" applyAlignment="1">
      <alignment horizontal="center" vertical="center"/>
    </xf>
    <xf numFmtId="1" fontId="26" fillId="0" borderId="52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91" fontId="26" fillId="35" borderId="52" xfId="0" applyNumberFormat="1" applyFont="1" applyFill="1" applyBorder="1" applyAlignment="1">
      <alignment horizontal="center" vertical="center"/>
    </xf>
    <xf numFmtId="49" fontId="26" fillId="35" borderId="12" xfId="0" applyNumberFormat="1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horizontal="center" vertical="center" wrapText="1"/>
    </xf>
    <xf numFmtId="9" fontId="27" fillId="0" borderId="56" xfId="0" applyNumberFormat="1" applyFont="1" applyFill="1" applyBorder="1" applyAlignment="1">
      <alignment horizontal="center"/>
    </xf>
    <xf numFmtId="1" fontId="27" fillId="35" borderId="47" xfId="0" applyNumberFormat="1" applyFont="1" applyFill="1" applyBorder="1" applyAlignment="1">
      <alignment horizontal="center" vertical="center"/>
    </xf>
    <xf numFmtId="1" fontId="27" fillId="35" borderId="66" xfId="0" applyNumberFormat="1" applyFont="1" applyFill="1" applyBorder="1" applyAlignment="1">
      <alignment horizontal="center" vertical="center"/>
    </xf>
    <xf numFmtId="0" fontId="26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32" fillId="0" borderId="50" xfId="0" applyFont="1" applyBorder="1" applyAlignment="1">
      <alignment/>
    </xf>
    <xf numFmtId="0" fontId="26" fillId="35" borderId="52" xfId="0" applyFont="1" applyFill="1" applyBorder="1" applyAlignment="1">
      <alignment horizontal="center" wrapText="1"/>
    </xf>
    <xf numFmtId="0" fontId="26" fillId="35" borderId="53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wrapText="1"/>
    </xf>
    <xf numFmtId="0" fontId="26" fillId="0" borderId="5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6" fillId="0" borderId="74" xfId="0" applyFont="1" applyFill="1" applyBorder="1" applyAlignment="1">
      <alignment horizontal="center" wrapText="1"/>
    </xf>
    <xf numFmtId="0" fontId="26" fillId="0" borderId="53" xfId="0" applyFont="1" applyFill="1" applyBorder="1" applyAlignment="1">
      <alignment horizontal="left" vertical="center"/>
    </xf>
    <xf numFmtId="0" fontId="26" fillId="0" borderId="75" xfId="0" applyFont="1" applyBorder="1" applyAlignment="1">
      <alignment horizontal="center"/>
    </xf>
    <xf numFmtId="49" fontId="26" fillId="0" borderId="46" xfId="0" applyNumberFormat="1" applyFont="1" applyBorder="1" applyAlignment="1">
      <alignment horizontal="center" wrapText="1"/>
    </xf>
    <xf numFmtId="0" fontId="26" fillId="35" borderId="52" xfId="0" applyFont="1" applyFill="1" applyBorder="1" applyAlignment="1">
      <alignment horizontal="left" wrapText="1"/>
    </xf>
    <xf numFmtId="0" fontId="26" fillId="35" borderId="69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/>
    </xf>
    <xf numFmtId="0" fontId="77" fillId="35" borderId="5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7" fillId="35" borderId="76" xfId="0" applyFont="1" applyFill="1" applyBorder="1" applyAlignment="1">
      <alignment horizontal="center" vertical="center" wrapText="1"/>
    </xf>
    <xf numFmtId="0" fontId="27" fillId="35" borderId="77" xfId="0" applyFont="1" applyFill="1" applyBorder="1" applyAlignment="1">
      <alignment horizontal="center" vertical="center" wrapText="1"/>
    </xf>
    <xf numFmtId="0" fontId="27" fillId="35" borderId="78" xfId="0" applyFont="1" applyFill="1" applyBorder="1" applyAlignment="1">
      <alignment horizontal="center" vertical="center" wrapText="1"/>
    </xf>
    <xf numFmtId="0" fontId="27" fillId="35" borderId="79" xfId="0" applyFont="1" applyFill="1" applyBorder="1" applyAlignment="1">
      <alignment horizontal="center" vertical="center" wrapText="1"/>
    </xf>
    <xf numFmtId="0" fontId="27" fillId="35" borderId="8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/>
    </xf>
    <xf numFmtId="0" fontId="26" fillId="0" borderId="50" xfId="0" applyFont="1" applyBorder="1" applyAlignment="1">
      <alignment horizontal="center" wrapText="1"/>
    </xf>
    <xf numFmtId="49" fontId="26" fillId="0" borderId="61" xfId="0" applyNumberFormat="1" applyFont="1" applyBorder="1" applyAlignment="1">
      <alignment horizontal="center" wrapText="1"/>
    </xf>
    <xf numFmtId="0" fontId="27" fillId="35" borderId="81" xfId="0" applyFont="1" applyFill="1" applyBorder="1" applyAlignment="1">
      <alignment vertical="center" wrapText="1"/>
    </xf>
    <xf numFmtId="0" fontId="27" fillId="35" borderId="8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6" fillId="35" borderId="79" xfId="0" applyFont="1" applyFill="1" applyBorder="1" applyAlignment="1">
      <alignment horizontal="center" vertical="center"/>
    </xf>
    <xf numFmtId="0" fontId="26" fillId="35" borderId="76" xfId="0" applyFont="1" applyFill="1" applyBorder="1" applyAlignment="1">
      <alignment horizontal="center" vertical="center"/>
    </xf>
    <xf numFmtId="0" fontId="26" fillId="35" borderId="77" xfId="0" applyFont="1" applyFill="1" applyBorder="1" applyAlignment="1">
      <alignment horizontal="center" vertical="center"/>
    </xf>
    <xf numFmtId="0" fontId="26" fillId="35" borderId="78" xfId="0" applyFont="1" applyFill="1" applyBorder="1" applyAlignment="1">
      <alignment horizontal="center" vertical="center"/>
    </xf>
    <xf numFmtId="0" fontId="26" fillId="35" borderId="80" xfId="0" applyFont="1" applyFill="1" applyBorder="1" applyAlignment="1">
      <alignment horizontal="center" vertical="center"/>
    </xf>
    <xf numFmtId="0" fontId="27" fillId="35" borderId="57" xfId="0" applyFont="1" applyFill="1" applyBorder="1" applyAlignment="1">
      <alignment horizontal="center"/>
    </xf>
    <xf numFmtId="0" fontId="27" fillId="35" borderId="65" xfId="0" applyFont="1" applyFill="1" applyBorder="1" applyAlignment="1">
      <alignment horizontal="center"/>
    </xf>
    <xf numFmtId="0" fontId="27" fillId="35" borderId="79" xfId="0" applyFont="1" applyFill="1" applyBorder="1" applyAlignment="1">
      <alignment horizontal="center"/>
    </xf>
    <xf numFmtId="0" fontId="26" fillId="35" borderId="61" xfId="0" applyFont="1" applyFill="1" applyBorder="1" applyAlignment="1">
      <alignment horizontal="center" wrapText="1"/>
    </xf>
    <xf numFmtId="0" fontId="0" fillId="0" borderId="45" xfId="0" applyFont="1" applyBorder="1" applyAlignment="1">
      <alignment/>
    </xf>
    <xf numFmtId="0" fontId="0" fillId="0" borderId="53" xfId="0" applyFont="1" applyBorder="1" applyAlignment="1">
      <alignment/>
    </xf>
    <xf numFmtId="0" fontId="26" fillId="35" borderId="52" xfId="0" applyFont="1" applyFill="1" applyBorder="1" applyAlignment="1">
      <alignment horizontal="center"/>
    </xf>
    <xf numFmtId="0" fontId="77" fillId="35" borderId="12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27" fillId="35" borderId="62" xfId="0" applyFont="1" applyFill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82" xfId="0" applyFont="1" applyBorder="1" applyAlignment="1">
      <alignment/>
    </xf>
    <xf numFmtId="0" fontId="26" fillId="0" borderId="70" xfId="0" applyFont="1" applyBorder="1" applyAlignment="1">
      <alignment/>
    </xf>
    <xf numFmtId="0" fontId="0" fillId="0" borderId="76" xfId="0" applyFont="1" applyBorder="1" applyAlignment="1">
      <alignment/>
    </xf>
    <xf numFmtId="0" fontId="26" fillId="35" borderId="50" xfId="0" applyFont="1" applyFill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0" fillId="0" borderId="77" xfId="0" applyFont="1" applyBorder="1" applyAlignment="1">
      <alignment/>
    </xf>
    <xf numFmtId="0" fontId="26" fillId="0" borderId="82" xfId="0" applyFont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26" fillId="35" borderId="31" xfId="0" applyFont="1" applyFill="1" applyBorder="1" applyAlignment="1">
      <alignment/>
    </xf>
    <xf numFmtId="0" fontId="26" fillId="35" borderId="30" xfId="0" applyFont="1" applyFill="1" applyBorder="1" applyAlignment="1">
      <alignment/>
    </xf>
    <xf numFmtId="0" fontId="26" fillId="35" borderId="59" xfId="0" applyFont="1" applyFill="1" applyBorder="1" applyAlignment="1">
      <alignment horizontal="center" wrapText="1"/>
    </xf>
    <xf numFmtId="0" fontId="26" fillId="35" borderId="58" xfId="0" applyFont="1" applyFill="1" applyBorder="1" applyAlignment="1">
      <alignment horizontal="center" wrapText="1"/>
    </xf>
    <xf numFmtId="0" fontId="26" fillId="35" borderId="5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 wrapText="1"/>
    </xf>
    <xf numFmtId="0" fontId="26" fillId="35" borderId="30" xfId="0" applyFont="1" applyFill="1" applyBorder="1" applyAlignment="1">
      <alignment horizontal="center" wrapText="1"/>
    </xf>
    <xf numFmtId="0" fontId="26" fillId="35" borderId="10" xfId="0" applyFont="1" applyFill="1" applyBorder="1" applyAlignment="1">
      <alignment horizontal="center" wrapText="1"/>
    </xf>
    <xf numFmtId="0" fontId="26" fillId="35" borderId="10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5" borderId="31" xfId="0" applyFont="1" applyFill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60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vertical="top" wrapText="1"/>
    </xf>
    <xf numFmtId="0" fontId="26" fillId="0" borderId="32" xfId="0" applyFont="1" applyBorder="1" applyAlignment="1">
      <alignment/>
    </xf>
    <xf numFmtId="0" fontId="26" fillId="0" borderId="32" xfId="0" applyFont="1" applyFill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52" xfId="0" applyFont="1" applyFill="1" applyBorder="1" applyAlignment="1">
      <alignment horizontal="left" wrapText="1"/>
    </xf>
    <xf numFmtId="0" fontId="26" fillId="0" borderId="15" xfId="0" applyFont="1" applyBorder="1" applyAlignment="1">
      <alignment horizontal="center"/>
    </xf>
    <xf numFmtId="0" fontId="26" fillId="0" borderId="15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 wrapText="1"/>
    </xf>
    <xf numFmtId="9" fontId="26" fillId="0" borderId="52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6" fillId="0" borderId="27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textRotation="90" wrapText="1"/>
    </xf>
    <xf numFmtId="0" fontId="22" fillId="0" borderId="4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wrapText="1"/>
    </xf>
    <xf numFmtId="0" fontId="26" fillId="0" borderId="31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0" fillId="0" borderId="0" xfId="0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191" fontId="26" fillId="0" borderId="64" xfId="0" applyNumberFormat="1" applyFont="1" applyFill="1" applyBorder="1" applyAlignment="1">
      <alignment horizontal="center" vertical="center"/>
    </xf>
    <xf numFmtId="191" fontId="26" fillId="0" borderId="83" xfId="0" applyNumberFormat="1" applyFont="1" applyFill="1" applyBorder="1" applyAlignment="1">
      <alignment horizontal="center" vertical="center"/>
    </xf>
    <xf numFmtId="0" fontId="26" fillId="0" borderId="83" xfId="0" applyFont="1" applyBorder="1" applyAlignment="1">
      <alignment/>
    </xf>
    <xf numFmtId="0" fontId="26" fillId="0" borderId="83" xfId="0" applyFont="1" applyFill="1" applyBorder="1" applyAlignment="1">
      <alignment/>
    </xf>
    <xf numFmtId="2" fontId="26" fillId="0" borderId="63" xfId="0" applyNumberFormat="1" applyFont="1" applyFill="1" applyBorder="1" applyAlignment="1">
      <alignment horizontal="right"/>
    </xf>
    <xf numFmtId="2" fontId="26" fillId="0" borderId="44" xfId="0" applyNumberFormat="1" applyFont="1" applyFill="1" applyBorder="1" applyAlignment="1">
      <alignment horizontal="right"/>
    </xf>
    <xf numFmtId="2" fontId="26" fillId="0" borderId="31" xfId="0" applyNumberFormat="1" applyFont="1" applyFill="1" applyBorder="1" applyAlignment="1">
      <alignment horizontal="right"/>
    </xf>
    <xf numFmtId="0" fontId="27" fillId="0" borderId="61" xfId="0" applyFont="1" applyFill="1" applyBorder="1" applyAlignment="1">
      <alignment horizontal="center" vertical="center" wrapText="1"/>
    </xf>
    <xf numFmtId="1" fontId="27" fillId="0" borderId="79" xfId="0" applyNumberFormat="1" applyFont="1" applyFill="1" applyBorder="1" applyAlignment="1">
      <alignment horizontal="center" vertical="center" wrapText="1"/>
    </xf>
    <xf numFmtId="1" fontId="27" fillId="0" borderId="50" xfId="0" applyNumberFormat="1" applyFont="1" applyFill="1" applyBorder="1" applyAlignment="1">
      <alignment horizontal="center" vertical="center" wrapText="1"/>
    </xf>
    <xf numFmtId="1" fontId="27" fillId="0" borderId="80" xfId="0" applyNumberFormat="1" applyFont="1" applyFill="1" applyBorder="1" applyAlignment="1">
      <alignment horizontal="center" vertical="center" wrapText="1"/>
    </xf>
    <xf numFmtId="1" fontId="26" fillId="0" borderId="68" xfId="0" applyNumberFormat="1" applyFont="1" applyFill="1" applyBorder="1" applyAlignment="1">
      <alignment horizontal="center" vertical="center"/>
    </xf>
    <xf numFmtId="1" fontId="26" fillId="0" borderId="60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91" fontId="26" fillId="0" borderId="52" xfId="0" applyNumberFormat="1" applyFont="1" applyFill="1" applyBorder="1" applyAlignment="1">
      <alignment horizontal="center" vertical="center"/>
    </xf>
    <xf numFmtId="191" fontId="26" fillId="0" borderId="12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35" borderId="59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wrapText="1"/>
    </xf>
    <xf numFmtId="0" fontId="77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/>
    </xf>
    <xf numFmtId="0" fontId="26" fillId="0" borderId="47" xfId="0" applyFont="1" applyBorder="1" applyAlignment="1">
      <alignment horizontal="center" wrapText="1"/>
    </xf>
    <xf numFmtId="0" fontId="26" fillId="35" borderId="15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 wrapText="1"/>
    </xf>
    <xf numFmtId="0" fontId="26" fillId="35" borderId="31" xfId="0" applyFont="1" applyFill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12" xfId="57" applyNumberFormat="1" applyFont="1" applyBorder="1" applyAlignment="1">
      <alignment horizontal="center" wrapText="1"/>
    </xf>
    <xf numFmtId="49" fontId="26" fillId="0" borderId="12" xfId="57" applyNumberFormat="1" applyFont="1" applyBorder="1" applyAlignment="1">
      <alignment horizontal="center" wrapText="1"/>
    </xf>
    <xf numFmtId="9" fontId="26" fillId="0" borderId="41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30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/>
    </xf>
    <xf numFmtId="1" fontId="26" fillId="0" borderId="31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>
      <alignment horizontal="center" wrapText="1"/>
    </xf>
    <xf numFmtId="1" fontId="26" fillId="0" borderId="30" xfId="0" applyNumberFormat="1" applyFont="1" applyFill="1" applyBorder="1" applyAlignment="1">
      <alignment horizontal="center"/>
    </xf>
    <xf numFmtId="0" fontId="27" fillId="0" borderId="63" xfId="0" applyNumberFormat="1" applyFont="1" applyFill="1" applyBorder="1" applyAlignment="1">
      <alignment horizontal="center" vertical="center"/>
    </xf>
    <xf numFmtId="9" fontId="26" fillId="0" borderId="42" xfId="0" applyNumberFormat="1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 wrapText="1"/>
    </xf>
    <xf numFmtId="0" fontId="27" fillId="0" borderId="65" xfId="0" applyFont="1" applyFill="1" applyBorder="1" applyAlignment="1">
      <alignment horizontal="center" wrapText="1"/>
    </xf>
    <xf numFmtId="0" fontId="27" fillId="0" borderId="81" xfId="0" applyFont="1" applyFill="1" applyBorder="1" applyAlignment="1">
      <alignment horizontal="center" wrapText="1"/>
    </xf>
    <xf numFmtId="0" fontId="7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7" fillId="0" borderId="63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horizontal="left" vertical="center"/>
    </xf>
    <xf numFmtId="0" fontId="26" fillId="35" borderId="12" xfId="0" applyFont="1" applyFill="1" applyBorder="1" applyAlignment="1">
      <alignment horizontal="left" vertical="center"/>
    </xf>
    <xf numFmtId="0" fontId="77" fillId="35" borderId="12" xfId="0" applyFont="1" applyFill="1" applyBorder="1" applyAlignment="1">
      <alignment horizontal="left" wrapText="1"/>
    </xf>
    <xf numFmtId="0" fontId="26" fillId="35" borderId="47" xfId="0" applyFont="1" applyFill="1" applyBorder="1" applyAlignment="1">
      <alignment horizontal="left"/>
    </xf>
    <xf numFmtId="0" fontId="26" fillId="35" borderId="47" xfId="0" applyFont="1" applyFill="1" applyBorder="1" applyAlignment="1">
      <alignment horizontal="left" wrapText="1"/>
    </xf>
    <xf numFmtId="0" fontId="26" fillId="35" borderId="22" xfId="0" applyFont="1" applyFill="1" applyBorder="1" applyAlignment="1">
      <alignment horizontal="center" vertical="center"/>
    </xf>
    <xf numFmtId="0" fontId="26" fillId="35" borderId="84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vertical="center"/>
    </xf>
    <xf numFmtId="0" fontId="26" fillId="35" borderId="84" xfId="0" applyFont="1" applyFill="1" applyBorder="1" applyAlignment="1">
      <alignment vertical="center"/>
    </xf>
    <xf numFmtId="0" fontId="26" fillId="35" borderId="5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12" xfId="0" applyNumberFormat="1" applyFont="1" applyFill="1" applyBorder="1" applyAlignment="1">
      <alignment horizontal="left" wrapText="1"/>
    </xf>
    <xf numFmtId="49" fontId="26" fillId="0" borderId="6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 vertical="top" wrapText="1"/>
    </xf>
    <xf numFmtId="0" fontId="26" fillId="0" borderId="5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6" fillId="35" borderId="68" xfId="0" applyFont="1" applyFill="1" applyBorder="1" applyAlignment="1">
      <alignment horizontal="center"/>
    </xf>
    <xf numFmtId="0" fontId="26" fillId="35" borderId="68" xfId="0" applyFont="1" applyFill="1" applyBorder="1" applyAlignment="1">
      <alignment horizontal="center" wrapText="1"/>
    </xf>
    <xf numFmtId="0" fontId="26" fillId="35" borderId="84" xfId="0" applyFont="1" applyFill="1" applyBorder="1" applyAlignment="1">
      <alignment vertical="center" wrapText="1"/>
    </xf>
    <xf numFmtId="0" fontId="26" fillId="35" borderId="21" xfId="0" applyFont="1" applyFill="1" applyBorder="1" applyAlignment="1">
      <alignment vertical="center" wrapText="1"/>
    </xf>
    <xf numFmtId="0" fontId="26" fillId="0" borderId="75" xfId="0" applyFont="1" applyFill="1" applyBorder="1" applyAlignment="1">
      <alignment horizontal="center" wrapText="1"/>
    </xf>
    <xf numFmtId="0" fontId="26" fillId="0" borderId="68" xfId="0" applyFont="1" applyFill="1" applyBorder="1" applyAlignment="1">
      <alignment horizontal="center" wrapText="1"/>
    </xf>
    <xf numFmtId="0" fontId="26" fillId="0" borderId="85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6" fillId="0" borderId="73" xfId="0" applyFont="1" applyFill="1" applyBorder="1" applyAlignment="1">
      <alignment horizontal="center" wrapText="1"/>
    </xf>
    <xf numFmtId="0" fontId="27" fillId="35" borderId="30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wrapText="1"/>
    </xf>
    <xf numFmtId="0" fontId="27" fillId="35" borderId="35" xfId="0" applyFont="1" applyFill="1" applyBorder="1" applyAlignment="1">
      <alignment horizontal="center"/>
    </xf>
    <xf numFmtId="0" fontId="26" fillId="0" borderId="46" xfId="0" applyFont="1" applyBorder="1" applyAlignment="1">
      <alignment/>
    </xf>
    <xf numFmtId="0" fontId="26" fillId="36" borderId="1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left"/>
    </xf>
    <xf numFmtId="0" fontId="26" fillId="36" borderId="12" xfId="0" applyFont="1" applyFill="1" applyBorder="1" applyAlignment="1">
      <alignment horizontal="left" vertical="center"/>
    </xf>
    <xf numFmtId="0" fontId="26" fillId="36" borderId="12" xfId="0" applyFont="1" applyFill="1" applyBorder="1" applyAlignment="1">
      <alignment/>
    </xf>
    <xf numFmtId="0" fontId="26" fillId="36" borderId="32" xfId="0" applyFont="1" applyFill="1" applyBorder="1" applyAlignment="1">
      <alignment horizontal="center" vertical="center"/>
    </xf>
    <xf numFmtId="0" fontId="26" fillId="0" borderId="82" xfId="0" applyFont="1" applyBorder="1" applyAlignment="1">
      <alignment horizontal="center" wrapText="1"/>
    </xf>
    <xf numFmtId="0" fontId="27" fillId="35" borderId="45" xfId="0" applyFont="1" applyFill="1" applyBorder="1" applyAlignment="1">
      <alignment horizontal="center"/>
    </xf>
    <xf numFmtId="0" fontId="27" fillId="35" borderId="37" xfId="0" applyFont="1" applyFill="1" applyBorder="1" applyAlignment="1">
      <alignment horizontal="center"/>
    </xf>
    <xf numFmtId="0" fontId="26" fillId="0" borderId="32" xfId="0" applyFont="1" applyBorder="1" applyAlignment="1">
      <alignment horizontal="center" wrapText="1"/>
    </xf>
    <xf numFmtId="0" fontId="26" fillId="0" borderId="68" xfId="0" applyFont="1" applyBorder="1" applyAlignment="1">
      <alignment horizontal="center" wrapText="1"/>
    </xf>
    <xf numFmtId="0" fontId="26" fillId="0" borderId="84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31" xfId="0" applyFont="1" applyBorder="1" applyAlignment="1">
      <alignment horizontal="center" vertical="center"/>
    </xf>
    <xf numFmtId="0" fontId="26" fillId="35" borderId="32" xfId="0" applyFont="1" applyFill="1" applyBorder="1" applyAlignment="1">
      <alignment horizontal="center" wrapText="1"/>
    </xf>
    <xf numFmtId="0" fontId="77" fillId="35" borderId="11" xfId="0" applyFont="1" applyFill="1" applyBorder="1" applyAlignment="1">
      <alignment horizontal="left"/>
    </xf>
    <xf numFmtId="0" fontId="26" fillId="35" borderId="67" xfId="0" applyFont="1" applyFill="1" applyBorder="1" applyAlignment="1">
      <alignment horizontal="center" wrapText="1"/>
    </xf>
    <xf numFmtId="0" fontId="26" fillId="35" borderId="45" xfId="0" applyFont="1" applyFill="1" applyBorder="1" applyAlignment="1">
      <alignment horizontal="center" wrapText="1"/>
    </xf>
    <xf numFmtId="0" fontId="26" fillId="35" borderId="75" xfId="0" applyFont="1" applyFill="1" applyBorder="1" applyAlignment="1">
      <alignment horizontal="center" wrapText="1"/>
    </xf>
    <xf numFmtId="0" fontId="26" fillId="35" borderId="37" xfId="0" applyFont="1" applyFill="1" applyBorder="1" applyAlignment="1">
      <alignment horizontal="center" wrapText="1"/>
    </xf>
    <xf numFmtId="0" fontId="26" fillId="0" borderId="45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6" fillId="35" borderId="67" xfId="0" applyFont="1" applyFill="1" applyBorder="1" applyAlignment="1">
      <alignment horizontal="center"/>
    </xf>
    <xf numFmtId="0" fontId="26" fillId="35" borderId="38" xfId="0" applyFont="1" applyFill="1" applyBorder="1" applyAlignment="1">
      <alignment vertical="center" wrapText="1"/>
    </xf>
    <xf numFmtId="0" fontId="0" fillId="0" borderId="68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26" fillId="35" borderId="68" xfId="0" applyFont="1" applyFill="1" applyBorder="1" applyAlignment="1">
      <alignment horizontal="center" vertical="center" wrapText="1"/>
    </xf>
    <xf numFmtId="0" fontId="26" fillId="35" borderId="85" xfId="0" applyFont="1" applyFill="1" applyBorder="1" applyAlignment="1">
      <alignment horizontal="center" wrapText="1"/>
    </xf>
    <xf numFmtId="0" fontId="27" fillId="35" borderId="66" xfId="0" applyFont="1" applyFill="1" applyBorder="1" applyAlignment="1">
      <alignment horizontal="center" wrapText="1"/>
    </xf>
    <xf numFmtId="0" fontId="26" fillId="37" borderId="86" xfId="0" applyFont="1" applyFill="1" applyBorder="1" applyAlignment="1">
      <alignment horizontal="center" wrapText="1"/>
    </xf>
    <xf numFmtId="0" fontId="17" fillId="0" borderId="61" xfId="0" applyFont="1" applyBorder="1" applyAlignment="1">
      <alignment wrapText="1"/>
    </xf>
    <xf numFmtId="0" fontId="27" fillId="35" borderId="38" xfId="0" applyFont="1" applyFill="1" applyBorder="1" applyAlignment="1">
      <alignment horizontal="center" wrapText="1"/>
    </xf>
    <xf numFmtId="0" fontId="27" fillId="35" borderId="84" xfId="0" applyFont="1" applyFill="1" applyBorder="1" applyAlignment="1">
      <alignment horizontal="center" wrapText="1"/>
    </xf>
    <xf numFmtId="0" fontId="27" fillId="35" borderId="22" xfId="0" applyFont="1" applyFill="1" applyBorder="1" applyAlignment="1">
      <alignment horizontal="center" wrapText="1"/>
    </xf>
    <xf numFmtId="0" fontId="27" fillId="35" borderId="21" xfId="0" applyFont="1" applyFill="1" applyBorder="1" applyAlignment="1">
      <alignment horizontal="center" wrapText="1"/>
    </xf>
    <xf numFmtId="0" fontId="27" fillId="35" borderId="45" xfId="0" applyFont="1" applyFill="1" applyBorder="1" applyAlignment="1">
      <alignment horizontal="center" wrapText="1"/>
    </xf>
    <xf numFmtId="0" fontId="27" fillId="35" borderId="31" xfId="0" applyFont="1" applyFill="1" applyBorder="1" applyAlignment="1">
      <alignment horizontal="center"/>
    </xf>
    <xf numFmtId="0" fontId="27" fillId="35" borderId="6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6" fillId="35" borderId="58" xfId="0" applyFont="1" applyFill="1" applyBorder="1" applyAlignment="1">
      <alignment horizontal="center"/>
    </xf>
    <xf numFmtId="0" fontId="26" fillId="0" borderId="87" xfId="0" applyFont="1" applyBorder="1" applyAlignment="1">
      <alignment/>
    </xf>
    <xf numFmtId="0" fontId="26" fillId="0" borderId="0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27" fillId="35" borderId="84" xfId="0" applyNumberFormat="1" applyFont="1" applyFill="1" applyBorder="1" applyAlignment="1">
      <alignment horizontal="center" wrapText="1"/>
    </xf>
    <xf numFmtId="0" fontId="27" fillId="35" borderId="21" xfId="0" applyNumberFormat="1" applyFont="1" applyFill="1" applyBorder="1" applyAlignment="1">
      <alignment horizontal="center" wrapText="1"/>
    </xf>
    <xf numFmtId="0" fontId="26" fillId="0" borderId="67" xfId="0" applyNumberFormat="1" applyFont="1" applyFill="1" applyBorder="1" applyAlignment="1">
      <alignment horizontal="center"/>
    </xf>
    <xf numFmtId="49" fontId="26" fillId="0" borderId="45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35" xfId="0" applyNumberFormat="1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/>
    </xf>
    <xf numFmtId="0" fontId="26" fillId="0" borderId="45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26" fillId="0" borderId="69" xfId="0" applyNumberFormat="1" applyFont="1" applyFill="1" applyBorder="1" applyAlignment="1">
      <alignment horizontal="center"/>
    </xf>
    <xf numFmtId="49" fontId="26" fillId="0" borderId="44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6" fillId="0" borderId="69" xfId="0" applyNumberFormat="1" applyFont="1" applyFill="1" applyBorder="1" applyAlignment="1">
      <alignment horizontal="center"/>
    </xf>
    <xf numFmtId="49" fontId="26" fillId="0" borderId="43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35" borderId="17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1" fontId="26" fillId="0" borderId="36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0" borderId="84" xfId="0" applyNumberFormat="1" applyFont="1" applyFill="1" applyBorder="1" applyAlignment="1">
      <alignment horizontal="center"/>
    </xf>
    <xf numFmtId="0" fontId="27" fillId="0" borderId="48" xfId="0" applyNumberFormat="1" applyFont="1" applyFill="1" applyBorder="1" applyAlignment="1">
      <alignment horizontal="center"/>
    </xf>
    <xf numFmtId="49" fontId="27" fillId="0" borderId="51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left"/>
    </xf>
    <xf numFmtId="0" fontId="26" fillId="0" borderId="75" xfId="0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1" fontId="26" fillId="0" borderId="52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" fontId="26" fillId="0" borderId="53" xfId="0" applyNumberFormat="1" applyFont="1" applyFill="1" applyBorder="1" applyAlignment="1">
      <alignment horizontal="center"/>
    </xf>
    <xf numFmtId="0" fontId="26" fillId="0" borderId="53" xfId="0" applyNumberFormat="1" applyFont="1" applyFill="1" applyBorder="1" applyAlignment="1">
      <alignment horizontal="center" vertical="center"/>
    </xf>
    <xf numFmtId="49" fontId="26" fillId="0" borderId="53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/>
    </xf>
    <xf numFmtId="2" fontId="26" fillId="0" borderId="53" xfId="0" applyNumberFormat="1" applyFont="1" applyFill="1" applyBorder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/>
    </xf>
    <xf numFmtId="2" fontId="23" fillId="0" borderId="0" xfId="0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0" fontId="26" fillId="35" borderId="13" xfId="0" applyFont="1" applyFill="1" applyBorder="1" applyAlignment="1">
      <alignment horizontal="left" wrapText="1"/>
    </xf>
    <xf numFmtId="0" fontId="26" fillId="35" borderId="14" xfId="0" applyFont="1" applyFill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26" fillId="35" borderId="86" xfId="0" applyFont="1" applyFill="1" applyBorder="1" applyAlignment="1">
      <alignment horizontal="center" vertical="center" wrapText="1"/>
    </xf>
    <xf numFmtId="0" fontId="26" fillId="35" borderId="60" xfId="0" applyFont="1" applyFill="1" applyBorder="1" applyAlignment="1">
      <alignment horizontal="center" wrapText="1"/>
    </xf>
    <xf numFmtId="0" fontId="26" fillId="35" borderId="87" xfId="0" applyFont="1" applyFill="1" applyBorder="1" applyAlignment="1">
      <alignment horizontal="center" wrapText="1"/>
    </xf>
    <xf numFmtId="0" fontId="7" fillId="0" borderId="54" xfId="0" applyFont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wrapText="1"/>
    </xf>
    <xf numFmtId="0" fontId="26" fillId="0" borderId="11" xfId="0" applyFont="1" applyBorder="1" applyAlignment="1">
      <alignment horizontal="left"/>
    </xf>
    <xf numFmtId="0" fontId="26" fillId="35" borderId="11" xfId="0" applyFont="1" applyFill="1" applyBorder="1" applyAlignment="1">
      <alignment horizontal="left" wrapText="1"/>
    </xf>
    <xf numFmtId="0" fontId="26" fillId="35" borderId="12" xfId="0" applyNumberFormat="1" applyFont="1" applyFill="1" applyBorder="1" applyAlignment="1">
      <alignment horizontal="left"/>
    </xf>
    <xf numFmtId="0" fontId="26" fillId="35" borderId="85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left"/>
    </xf>
    <xf numFmtId="0" fontId="26" fillId="35" borderId="13" xfId="0" applyNumberFormat="1" applyFont="1" applyFill="1" applyBorder="1" applyAlignment="1">
      <alignment horizontal="left"/>
    </xf>
    <xf numFmtId="0" fontId="26" fillId="35" borderId="36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56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vertical="center"/>
    </xf>
    <xf numFmtId="0" fontId="26" fillId="35" borderId="14" xfId="0" applyFont="1" applyFill="1" applyBorder="1" applyAlignment="1">
      <alignment vertical="center"/>
    </xf>
    <xf numFmtId="0" fontId="26" fillId="35" borderId="56" xfId="0" applyFont="1" applyFill="1" applyBorder="1" applyAlignment="1">
      <alignment horizontal="center"/>
    </xf>
    <xf numFmtId="0" fontId="26" fillId="0" borderId="71" xfId="0" applyFont="1" applyBorder="1" applyAlignment="1">
      <alignment horizontal="center" wrapText="1"/>
    </xf>
    <xf numFmtId="0" fontId="27" fillId="35" borderId="75" xfId="0" applyFont="1" applyFill="1" applyBorder="1" applyAlignment="1">
      <alignment horizontal="center" wrapText="1"/>
    </xf>
    <xf numFmtId="0" fontId="27" fillId="35" borderId="48" xfId="0" applyFont="1" applyFill="1" applyBorder="1" applyAlignment="1">
      <alignment horizontal="center" wrapText="1"/>
    </xf>
    <xf numFmtId="0" fontId="27" fillId="35" borderId="51" xfId="0" applyFont="1" applyFill="1" applyBorder="1" applyAlignment="1">
      <alignment horizontal="center" wrapText="1"/>
    </xf>
    <xf numFmtId="0" fontId="26" fillId="0" borderId="7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6" fillId="0" borderId="87" xfId="0" applyFont="1" applyBorder="1" applyAlignment="1">
      <alignment horizontal="center"/>
    </xf>
    <xf numFmtId="0" fontId="26" fillId="0" borderId="87" xfId="0" applyFont="1" applyBorder="1" applyAlignment="1">
      <alignment horizontal="center" wrapText="1"/>
    </xf>
    <xf numFmtId="0" fontId="26" fillId="0" borderId="72" xfId="0" applyFont="1" applyBorder="1" applyAlignment="1">
      <alignment horizontal="center" wrapText="1"/>
    </xf>
    <xf numFmtId="0" fontId="26" fillId="0" borderId="54" xfId="0" applyFont="1" applyBorder="1" applyAlignment="1">
      <alignment horizontal="center" wrapText="1"/>
    </xf>
    <xf numFmtId="0" fontId="26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26" fillId="0" borderId="26" xfId="0" applyFont="1" applyBorder="1" applyAlignment="1">
      <alignment horizontal="center" wrapText="1"/>
    </xf>
    <xf numFmtId="0" fontId="26" fillId="0" borderId="59" xfId="0" applyFont="1" applyBorder="1" applyAlignment="1">
      <alignment horizontal="center" textRotation="90"/>
    </xf>
    <xf numFmtId="0" fontId="26" fillId="0" borderId="56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26" fillId="0" borderId="38" xfId="0" applyFont="1" applyBorder="1" applyAlignment="1">
      <alignment/>
    </xf>
    <xf numFmtId="0" fontId="26" fillId="35" borderId="47" xfId="0" applyNumberFormat="1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26" fillId="0" borderId="75" xfId="0" applyFont="1" applyBorder="1" applyAlignment="1">
      <alignment horizontal="center" wrapText="1"/>
    </xf>
    <xf numFmtId="0" fontId="26" fillId="35" borderId="43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0" fontId="26" fillId="0" borderId="43" xfId="0" applyNumberFormat="1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1" fontId="26" fillId="0" borderId="69" xfId="0" applyNumberFormat="1" applyFont="1" applyFill="1" applyBorder="1" applyAlignment="1">
      <alignment horizontal="center"/>
    </xf>
    <xf numFmtId="1" fontId="26" fillId="0" borderId="44" xfId="0" applyNumberFormat="1" applyFont="1" applyFill="1" applyBorder="1" applyAlignment="1">
      <alignment horizontal="center"/>
    </xf>
    <xf numFmtId="0" fontId="26" fillId="0" borderId="31" xfId="0" applyNumberFormat="1" applyFont="1" applyBorder="1" applyAlignment="1">
      <alignment horizontal="center"/>
    </xf>
    <xf numFmtId="0" fontId="26" fillId="0" borderId="59" xfId="0" applyNumberFormat="1" applyFont="1" applyFill="1" applyBorder="1" applyAlignment="1">
      <alignment horizontal="center"/>
    </xf>
    <xf numFmtId="49" fontId="26" fillId="0" borderId="5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68" xfId="0" applyFont="1" applyFill="1" applyBorder="1" applyAlignment="1">
      <alignment horizontal="center"/>
    </xf>
    <xf numFmtId="49" fontId="26" fillId="0" borderId="35" xfId="0" applyNumberFormat="1" applyFont="1" applyFill="1" applyBorder="1" applyAlignment="1">
      <alignment horizontal="center"/>
    </xf>
    <xf numFmtId="0" fontId="26" fillId="0" borderId="82" xfId="0" applyFont="1" applyFill="1" applyBorder="1" applyAlignment="1">
      <alignment horizontal="center"/>
    </xf>
    <xf numFmtId="0" fontId="27" fillId="35" borderId="62" xfId="0" applyFont="1" applyFill="1" applyBorder="1" applyAlignment="1">
      <alignment horizontal="center"/>
    </xf>
    <xf numFmtId="0" fontId="27" fillId="35" borderId="40" xfId="0" applyFont="1" applyFill="1" applyBorder="1" applyAlignment="1">
      <alignment horizontal="center"/>
    </xf>
    <xf numFmtId="0" fontId="26" fillId="35" borderId="45" xfId="0" applyFont="1" applyFill="1" applyBorder="1" applyAlignment="1">
      <alignment horizontal="center"/>
    </xf>
    <xf numFmtId="0" fontId="26" fillId="35" borderId="74" xfId="0" applyFont="1" applyFill="1" applyBorder="1" applyAlignment="1">
      <alignment horizontal="center"/>
    </xf>
    <xf numFmtId="0" fontId="26" fillId="35" borderId="37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35" borderId="66" xfId="0" applyFont="1" applyFill="1" applyBorder="1" applyAlignment="1">
      <alignment horizontal="center" wrapText="1"/>
    </xf>
    <xf numFmtId="0" fontId="26" fillId="35" borderId="35" xfId="0" applyFont="1" applyFill="1" applyBorder="1" applyAlignment="1">
      <alignment horizontal="center" wrapText="1"/>
    </xf>
    <xf numFmtId="0" fontId="26" fillId="35" borderId="33" xfId="0" applyFont="1" applyFill="1" applyBorder="1" applyAlignment="1">
      <alignment horizontal="center" wrapText="1"/>
    </xf>
    <xf numFmtId="0" fontId="26" fillId="35" borderId="28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5" borderId="33" xfId="0" applyFont="1" applyFill="1" applyBorder="1" applyAlignment="1">
      <alignment horizontal="center"/>
    </xf>
    <xf numFmtId="0" fontId="26" fillId="35" borderId="62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77" fillId="35" borderId="12" xfId="0" applyFont="1" applyFill="1" applyBorder="1" applyAlignment="1">
      <alignment horizontal="center" wrapText="1"/>
    </xf>
    <xf numFmtId="0" fontId="27" fillId="0" borderId="66" xfId="0" applyFont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61" xfId="0" applyNumberFormat="1" applyFont="1" applyFill="1" applyBorder="1" applyAlignment="1">
      <alignment horizontal="center"/>
    </xf>
    <xf numFmtId="49" fontId="27" fillId="0" borderId="7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9" fontId="26" fillId="0" borderId="51" xfId="0" applyNumberFormat="1" applyFont="1" applyFill="1" applyBorder="1" applyAlignment="1">
      <alignment horizontal="center" wrapText="1"/>
    </xf>
    <xf numFmtId="9" fontId="26" fillId="0" borderId="51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72" xfId="0" applyFont="1" applyBorder="1" applyAlignment="1">
      <alignment/>
    </xf>
    <xf numFmtId="0" fontId="26" fillId="0" borderId="72" xfId="0" applyFont="1" applyBorder="1" applyAlignment="1">
      <alignment horizontal="center"/>
    </xf>
    <xf numFmtId="0" fontId="77" fillId="0" borderId="52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53" xfId="0" applyFont="1" applyBorder="1" applyAlignment="1">
      <alignment horizontal="center"/>
    </xf>
    <xf numFmtId="0" fontId="77" fillId="35" borderId="11" xfId="0" applyFont="1" applyFill="1" applyBorder="1" applyAlignment="1">
      <alignment horizontal="center"/>
    </xf>
    <xf numFmtId="0" fontId="77" fillId="35" borderId="46" xfId="0" applyFont="1" applyFill="1" applyBorder="1" applyAlignment="1">
      <alignment horizontal="center" wrapText="1"/>
    </xf>
    <xf numFmtId="0" fontId="77" fillId="35" borderId="46" xfId="0" applyFont="1" applyFill="1" applyBorder="1" applyAlignment="1">
      <alignment horizontal="left"/>
    </xf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/>
    </xf>
    <xf numFmtId="0" fontId="77" fillId="0" borderId="12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left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 wrapText="1"/>
    </xf>
    <xf numFmtId="0" fontId="77" fillId="35" borderId="13" xfId="0" applyFont="1" applyFill="1" applyBorder="1" applyAlignment="1">
      <alignment horizontal="center"/>
    </xf>
    <xf numFmtId="0" fontId="77" fillId="35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78" fillId="0" borderId="12" xfId="0" applyFont="1" applyFill="1" applyBorder="1" applyAlignment="1">
      <alignment horizontal="center"/>
    </xf>
    <xf numFmtId="0" fontId="78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7" fillId="0" borderId="12" xfId="0" applyFont="1" applyFill="1" applyBorder="1" applyAlignment="1">
      <alignment horizontal="left" wrapText="1"/>
    </xf>
    <xf numFmtId="0" fontId="26" fillId="0" borderId="87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0" fontId="26" fillId="35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26" fillId="0" borderId="67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left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62" xfId="0" applyFont="1" applyFill="1" applyBorder="1" applyAlignment="1">
      <alignment vertical="center" wrapText="1"/>
    </xf>
    <xf numFmtId="0" fontId="26" fillId="35" borderId="40" xfId="0" applyFont="1" applyFill="1" applyBorder="1" applyAlignment="1">
      <alignment vertical="center" wrapText="1"/>
    </xf>
    <xf numFmtId="0" fontId="26" fillId="35" borderId="39" xfId="0" applyFont="1" applyFill="1" applyBorder="1" applyAlignment="1">
      <alignment vertical="center" wrapText="1"/>
    </xf>
    <xf numFmtId="0" fontId="26" fillId="35" borderId="82" xfId="0" applyFont="1" applyFill="1" applyBorder="1" applyAlignment="1">
      <alignment vertical="center" wrapText="1"/>
    </xf>
    <xf numFmtId="0" fontId="26" fillId="0" borderId="39" xfId="0" applyFont="1" applyBorder="1" applyAlignment="1">
      <alignment/>
    </xf>
    <xf numFmtId="0" fontId="26" fillId="0" borderId="62" xfId="0" applyFont="1" applyBorder="1" applyAlignment="1">
      <alignment/>
    </xf>
    <xf numFmtId="0" fontId="26" fillId="35" borderId="19" xfId="0" applyFont="1" applyFill="1" applyBorder="1" applyAlignment="1">
      <alignment vertical="center" wrapText="1"/>
    </xf>
    <xf numFmtId="49" fontId="26" fillId="35" borderId="0" xfId="0" applyNumberFormat="1" applyFont="1" applyFill="1" applyBorder="1" applyAlignment="1">
      <alignment horizontal="center"/>
    </xf>
    <xf numFmtId="0" fontId="26" fillId="35" borderId="72" xfId="0" applyFont="1" applyFill="1" applyBorder="1" applyAlignment="1">
      <alignment horizontal="center" wrapText="1"/>
    </xf>
    <xf numFmtId="0" fontId="77" fillId="35" borderId="53" xfId="0" applyFont="1" applyFill="1" applyBorder="1" applyAlignment="1">
      <alignment horizontal="center" wrapText="1"/>
    </xf>
    <xf numFmtId="0" fontId="77" fillId="0" borderId="53" xfId="0" applyFont="1" applyFill="1" applyBorder="1" applyAlignment="1">
      <alignment horizontal="left"/>
    </xf>
    <xf numFmtId="0" fontId="26" fillId="35" borderId="28" xfId="0" applyFont="1" applyFill="1" applyBorder="1" applyAlignment="1">
      <alignment horizontal="center" wrapText="1"/>
    </xf>
    <xf numFmtId="0" fontId="26" fillId="35" borderId="74" xfId="0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35" borderId="86" xfId="0" applyFont="1" applyFill="1" applyBorder="1" applyAlignment="1">
      <alignment horizontal="center" wrapText="1"/>
    </xf>
    <xf numFmtId="0" fontId="26" fillId="0" borderId="88" xfId="0" applyFont="1" applyBorder="1" applyAlignment="1">
      <alignment horizontal="center" wrapText="1"/>
    </xf>
    <xf numFmtId="0" fontId="0" fillId="0" borderId="66" xfId="0" applyFont="1" applyBorder="1" applyAlignment="1">
      <alignment/>
    </xf>
    <xf numFmtId="0" fontId="26" fillId="0" borderId="47" xfId="0" applyFont="1" applyBorder="1" applyAlignment="1">
      <alignment horizontal="center"/>
    </xf>
    <xf numFmtId="0" fontId="27" fillId="35" borderId="39" xfId="0" applyFont="1" applyFill="1" applyBorder="1" applyAlignment="1">
      <alignment horizontal="center"/>
    </xf>
    <xf numFmtId="0" fontId="27" fillId="35" borderId="82" xfId="0" applyFont="1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 wrapText="1"/>
    </xf>
    <xf numFmtId="9" fontId="26" fillId="0" borderId="53" xfId="0" applyNumberFormat="1" applyFont="1" applyBorder="1" applyAlignment="1">
      <alignment horizontal="center"/>
    </xf>
    <xf numFmtId="9" fontId="26" fillId="0" borderId="26" xfId="0" applyNumberFormat="1" applyFont="1" applyBorder="1" applyAlignment="1">
      <alignment horizontal="center" wrapText="1"/>
    </xf>
    <xf numFmtId="0" fontId="26" fillId="35" borderId="51" xfId="0" applyFont="1" applyFill="1" applyBorder="1" applyAlignment="1">
      <alignment vertical="center" wrapText="1"/>
    </xf>
    <xf numFmtId="0" fontId="26" fillId="35" borderId="22" xfId="0" applyFont="1" applyFill="1" applyBorder="1" applyAlignment="1">
      <alignment vertical="center" wrapText="1"/>
    </xf>
    <xf numFmtId="49" fontId="26" fillId="35" borderId="51" xfId="0" applyNumberFormat="1" applyFont="1" applyFill="1" applyBorder="1" applyAlignment="1">
      <alignment horizontal="center"/>
    </xf>
    <xf numFmtId="0" fontId="26" fillId="0" borderId="71" xfId="0" applyFont="1" applyBorder="1" applyAlignment="1">
      <alignment vertical="center" wrapText="1"/>
    </xf>
    <xf numFmtId="0" fontId="26" fillId="0" borderId="12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/>
    </xf>
    <xf numFmtId="0" fontId="26" fillId="0" borderId="61" xfId="0" applyFont="1" applyBorder="1" applyAlignment="1">
      <alignment horizontal="left"/>
    </xf>
    <xf numFmtId="0" fontId="77" fillId="0" borderId="5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NumberFormat="1" applyFont="1" applyFill="1" applyBorder="1" applyAlignment="1">
      <alignment horizontal="center" vertical="center"/>
    </xf>
    <xf numFmtId="0" fontId="77" fillId="35" borderId="12" xfId="0" applyFont="1" applyFill="1" applyBorder="1" applyAlignment="1">
      <alignment horizontal="center" vertical="center"/>
    </xf>
    <xf numFmtId="0" fontId="77" fillId="0" borderId="61" xfId="0" applyFont="1" applyBorder="1" applyAlignment="1">
      <alignment horizontal="center"/>
    </xf>
    <xf numFmtId="0" fontId="26" fillId="0" borderId="11" xfId="0" applyNumberFormat="1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6" fillId="0" borderId="12" xfId="0" applyNumberFormat="1" applyFont="1" applyFill="1" applyBorder="1" applyAlignment="1">
      <alignment horizontal="left"/>
    </xf>
    <xf numFmtId="0" fontId="26" fillId="0" borderId="11" xfId="0" applyNumberFormat="1" applyFont="1" applyFill="1" applyBorder="1" applyAlignment="1">
      <alignment horizontal="left"/>
    </xf>
    <xf numFmtId="0" fontId="26" fillId="35" borderId="11" xfId="0" applyNumberFormat="1" applyFont="1" applyFill="1" applyBorder="1" applyAlignment="1">
      <alignment horizontal="left"/>
    </xf>
    <xf numFmtId="0" fontId="27" fillId="0" borderId="88" xfId="0" applyFont="1" applyFill="1" applyBorder="1" applyAlignment="1">
      <alignment horizontal="center"/>
    </xf>
    <xf numFmtId="0" fontId="26" fillId="0" borderId="52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26" fillId="0" borderId="52" xfId="0" applyFont="1" applyFill="1" applyBorder="1" applyAlignment="1">
      <alignment horizontal="left"/>
    </xf>
    <xf numFmtId="0" fontId="26" fillId="0" borderId="8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11" xfId="0" applyNumberFormat="1" applyFont="1" applyFill="1" applyBorder="1" applyAlignment="1">
      <alignment horizontal="center"/>
    </xf>
    <xf numFmtId="0" fontId="77" fillId="0" borderId="12" xfId="0" applyNumberFormat="1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26" fillId="35" borderId="32" xfId="0" applyFont="1" applyFill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71" xfId="0" applyNumberFormat="1" applyFont="1" applyFill="1" applyBorder="1" applyAlignment="1">
      <alignment horizontal="center"/>
    </xf>
    <xf numFmtId="0" fontId="26" fillId="0" borderId="32" xfId="0" applyNumberFormat="1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6" fillId="0" borderId="85" xfId="0" applyFont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wrapText="1"/>
    </xf>
    <xf numFmtId="0" fontId="26" fillId="0" borderId="87" xfId="0" applyFont="1" applyFill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1" fontId="26" fillId="0" borderId="17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7" fillId="0" borderId="61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0" fontId="26" fillId="0" borderId="36" xfId="0" applyNumberFormat="1" applyFont="1" applyFill="1" applyBorder="1" applyAlignment="1">
      <alignment horizontal="center"/>
    </xf>
    <xf numFmtId="0" fontId="27" fillId="0" borderId="65" xfId="0" applyNumberFormat="1" applyFont="1" applyFill="1" applyBorder="1" applyAlignment="1">
      <alignment horizontal="center"/>
    </xf>
    <xf numFmtId="0" fontId="27" fillId="0" borderId="57" xfId="0" applyNumberFormat="1" applyFont="1" applyFill="1" applyBorder="1" applyAlignment="1">
      <alignment horizontal="center"/>
    </xf>
    <xf numFmtId="0" fontId="27" fillId="0" borderId="81" xfId="0" applyNumberFormat="1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1" fontId="26" fillId="0" borderId="74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49" fontId="26" fillId="0" borderId="40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7" fillId="0" borderId="41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49" fontId="27" fillId="0" borderId="41" xfId="0" applyNumberFormat="1" applyFont="1" applyFill="1" applyBorder="1" applyAlignment="1">
      <alignment horizontal="center" wrapText="1"/>
    </xf>
    <xf numFmtId="49" fontId="27" fillId="0" borderId="57" xfId="0" applyNumberFormat="1" applyFont="1" applyFill="1" applyBorder="1" applyAlignment="1">
      <alignment horizontal="center" wrapText="1"/>
    </xf>
    <xf numFmtId="49" fontId="27" fillId="0" borderId="57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49" fontId="26" fillId="0" borderId="62" xfId="0" applyNumberFormat="1" applyFont="1" applyFill="1" applyBorder="1" applyAlignment="1">
      <alignment horizontal="center"/>
    </xf>
    <xf numFmtId="49" fontId="26" fillId="0" borderId="40" xfId="0" applyNumberFormat="1" applyFont="1" applyFill="1" applyBorder="1" applyAlignment="1">
      <alignment horizontal="center"/>
    </xf>
    <xf numFmtId="0" fontId="26" fillId="0" borderId="39" xfId="0" applyNumberFormat="1" applyFont="1" applyFill="1" applyBorder="1" applyAlignment="1">
      <alignment horizontal="center"/>
    </xf>
    <xf numFmtId="0" fontId="26" fillId="0" borderId="62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0" fontId="26" fillId="0" borderId="62" xfId="0" applyNumberFormat="1" applyFont="1" applyBorder="1" applyAlignment="1">
      <alignment horizontal="center"/>
    </xf>
    <xf numFmtId="0" fontId="26" fillId="0" borderId="40" xfId="0" applyNumberFormat="1" applyFont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2" fontId="27" fillId="0" borderId="21" xfId="0" applyNumberFormat="1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left"/>
    </xf>
    <xf numFmtId="0" fontId="26" fillId="0" borderId="86" xfId="0" applyFont="1" applyBorder="1" applyAlignment="1">
      <alignment horizontal="center"/>
    </xf>
    <xf numFmtId="49" fontId="26" fillId="0" borderId="53" xfId="0" applyNumberFormat="1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67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1" fontId="26" fillId="0" borderId="37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27" fillId="0" borderId="51" xfId="0" applyNumberFormat="1" applyFont="1" applyFill="1" applyBorder="1" applyAlignment="1">
      <alignment horizontal="center" vertical="center"/>
    </xf>
    <xf numFmtId="9" fontId="26" fillId="0" borderId="61" xfId="0" applyNumberFormat="1" applyFont="1" applyFill="1" applyBorder="1" applyAlignment="1">
      <alignment horizontal="center"/>
    </xf>
    <xf numFmtId="0" fontId="26" fillId="35" borderId="66" xfId="0" applyNumberFormat="1" applyFont="1" applyFill="1" applyBorder="1" applyAlignment="1">
      <alignment horizontal="left"/>
    </xf>
    <xf numFmtId="0" fontId="26" fillId="35" borderId="66" xfId="0" applyFont="1" applyFill="1" applyBorder="1" applyAlignment="1">
      <alignment horizontal="left" vertical="center"/>
    </xf>
    <xf numFmtId="49" fontId="27" fillId="35" borderId="22" xfId="0" applyNumberFormat="1" applyFont="1" applyFill="1" applyBorder="1" applyAlignment="1">
      <alignment horizontal="center"/>
    </xf>
    <xf numFmtId="49" fontId="27" fillId="35" borderId="21" xfId="0" applyNumberFormat="1" applyFont="1" applyFill="1" applyBorder="1" applyAlignment="1">
      <alignment horizontal="center"/>
    </xf>
    <xf numFmtId="0" fontId="77" fillId="0" borderId="52" xfId="0" applyFont="1" applyBorder="1" applyAlignment="1">
      <alignment horizontal="left"/>
    </xf>
    <xf numFmtId="0" fontId="77" fillId="35" borderId="52" xfId="0" applyFont="1" applyFill="1" applyBorder="1" applyAlignment="1">
      <alignment horizontal="left" wrapText="1"/>
    </xf>
    <xf numFmtId="0" fontId="77" fillId="35" borderId="52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vertical="center"/>
    </xf>
    <xf numFmtId="0" fontId="77" fillId="0" borderId="12" xfId="0" applyFont="1" applyFill="1" applyBorder="1" applyAlignment="1">
      <alignment/>
    </xf>
    <xf numFmtId="0" fontId="77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/>
    </xf>
    <xf numFmtId="0" fontId="77" fillId="0" borderId="12" xfId="0" applyNumberFormat="1" applyFont="1" applyFill="1" applyBorder="1" applyAlignment="1">
      <alignment horizontal="left" wrapText="1"/>
    </xf>
    <xf numFmtId="0" fontId="77" fillId="0" borderId="12" xfId="0" applyNumberFormat="1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/>
    </xf>
    <xf numFmtId="0" fontId="77" fillId="0" borderId="1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0" fontId="77" fillId="0" borderId="46" xfId="0" applyFont="1" applyBorder="1" applyAlignment="1">
      <alignment/>
    </xf>
    <xf numFmtId="0" fontId="77" fillId="0" borderId="46" xfId="0" applyFont="1" applyBorder="1" applyAlignment="1">
      <alignment horizontal="left"/>
    </xf>
    <xf numFmtId="0" fontId="77" fillId="0" borderId="46" xfId="0" applyFont="1" applyBorder="1" applyAlignment="1">
      <alignment horizontal="center"/>
    </xf>
    <xf numFmtId="0" fontId="77" fillId="0" borderId="46" xfId="0" applyFont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1" fontId="26" fillId="0" borderId="58" xfId="0" applyNumberFormat="1" applyFont="1" applyFill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1" fontId="27" fillId="0" borderId="84" xfId="0" applyNumberFormat="1" applyFont="1" applyFill="1" applyBorder="1" applyAlignment="1">
      <alignment horizontal="center"/>
    </xf>
    <xf numFmtId="1" fontId="27" fillId="0" borderId="47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 wrapText="1"/>
    </xf>
    <xf numFmtId="1" fontId="26" fillId="0" borderId="73" xfId="0" applyNumberFormat="1" applyFont="1" applyFill="1" applyBorder="1" applyAlignment="1">
      <alignment horizontal="center"/>
    </xf>
    <xf numFmtId="1" fontId="26" fillId="0" borderId="43" xfId="0" applyNumberFormat="1" applyFont="1" applyFill="1" applyBorder="1" applyAlignment="1">
      <alignment horizontal="center"/>
    </xf>
    <xf numFmtId="1" fontId="26" fillId="0" borderId="34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0" fontId="27" fillId="0" borderId="76" xfId="0" applyNumberFormat="1" applyFont="1" applyFill="1" applyBorder="1" applyAlignment="1">
      <alignment horizontal="center"/>
    </xf>
    <xf numFmtId="0" fontId="27" fillId="0" borderId="77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0" fontId="27" fillId="0" borderId="21" xfId="0" applyNumberFormat="1" applyFont="1" applyFill="1" applyBorder="1" applyAlignment="1">
      <alignment horizontal="center"/>
    </xf>
    <xf numFmtId="0" fontId="27" fillId="0" borderId="66" xfId="0" applyNumberFormat="1" applyFont="1" applyFill="1" applyBorder="1" applyAlignment="1">
      <alignment horizontal="center"/>
    </xf>
    <xf numFmtId="0" fontId="27" fillId="0" borderId="78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wrapText="1"/>
    </xf>
    <xf numFmtId="0" fontId="27" fillId="0" borderId="84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 wrapText="1"/>
    </xf>
    <xf numFmtId="0" fontId="27" fillId="0" borderId="79" xfId="0" applyNumberFormat="1" applyFont="1" applyFill="1" applyBorder="1" applyAlignment="1">
      <alignment horizontal="center" wrapText="1"/>
    </xf>
    <xf numFmtId="0" fontId="26" fillId="0" borderId="72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left" vertical="center" wrapText="1"/>
    </xf>
    <xf numFmtId="0" fontId="77" fillId="0" borderId="53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3" xfId="0" applyFont="1" applyFill="1" applyBorder="1" applyAlignment="1">
      <alignment horizontal="left" vertical="top" wrapText="1"/>
    </xf>
    <xf numFmtId="0" fontId="26" fillId="0" borderId="53" xfId="0" applyNumberFormat="1" applyFont="1" applyFill="1" applyBorder="1" applyAlignment="1">
      <alignment horizontal="left"/>
    </xf>
    <xf numFmtId="0" fontId="26" fillId="35" borderId="53" xfId="0" applyFont="1" applyFill="1" applyBorder="1" applyAlignment="1">
      <alignment horizontal="left"/>
    </xf>
    <xf numFmtId="0" fontId="26" fillId="0" borderId="72" xfId="0" applyFont="1" applyFill="1" applyBorder="1" applyAlignment="1">
      <alignment horizontal="center"/>
    </xf>
    <xf numFmtId="0" fontId="26" fillId="0" borderId="86" xfId="0" applyFont="1" applyFill="1" applyBorder="1" applyAlignment="1">
      <alignment horizontal="center"/>
    </xf>
    <xf numFmtId="0" fontId="26" fillId="0" borderId="7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49" fontId="26" fillId="0" borderId="46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/>
    </xf>
    <xf numFmtId="1" fontId="27" fillId="0" borderId="61" xfId="0" applyNumberFormat="1" applyFont="1" applyFill="1" applyBorder="1" applyAlignment="1">
      <alignment horizontal="center" vertical="center"/>
    </xf>
    <xf numFmtId="49" fontId="27" fillId="0" borderId="88" xfId="0" applyNumberFormat="1" applyFont="1" applyFill="1" applyBorder="1" applyAlignment="1">
      <alignment horizontal="center" vertical="center"/>
    </xf>
    <xf numFmtId="0" fontId="27" fillId="0" borderId="88" xfId="0" applyNumberFormat="1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49" fontId="27" fillId="0" borderId="70" xfId="0" applyNumberFormat="1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55" xfId="0" applyNumberFormat="1" applyFont="1" applyFill="1" applyBorder="1" applyAlignment="1">
      <alignment horizontal="center"/>
    </xf>
    <xf numFmtId="0" fontId="0" fillId="0" borderId="88" xfId="0" applyBorder="1" applyAlignment="1">
      <alignment/>
    </xf>
    <xf numFmtId="0" fontId="26" fillId="0" borderId="17" xfId="0" applyFont="1" applyFill="1" applyBorder="1" applyAlignment="1">
      <alignment horizontal="center" wrapText="1"/>
    </xf>
    <xf numFmtId="0" fontId="26" fillId="0" borderId="61" xfId="0" applyFont="1" applyFill="1" applyBorder="1" applyAlignment="1">
      <alignment horizontal="left" vertical="center" wrapText="1"/>
    </xf>
    <xf numFmtId="1" fontId="26" fillId="0" borderId="61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0" fontId="27" fillId="35" borderId="42" xfId="0" applyFont="1" applyFill="1" applyBorder="1" applyAlignment="1">
      <alignment horizontal="center"/>
    </xf>
    <xf numFmtId="0" fontId="27" fillId="35" borderId="77" xfId="0" applyFont="1" applyFill="1" applyBorder="1" applyAlignment="1">
      <alignment horizontal="center"/>
    </xf>
    <xf numFmtId="0" fontId="26" fillId="0" borderId="83" xfId="0" applyFont="1" applyBorder="1" applyAlignment="1">
      <alignment horizontal="center" textRotation="90" wrapText="1"/>
    </xf>
    <xf numFmtId="0" fontId="26" fillId="0" borderId="61" xfId="0" applyFont="1" applyBorder="1" applyAlignment="1">
      <alignment horizontal="center" textRotation="90" wrapText="1"/>
    </xf>
    <xf numFmtId="0" fontId="26" fillId="0" borderId="63" xfId="0" applyFont="1" applyBorder="1" applyAlignment="1">
      <alignment horizontal="center" textRotation="90" wrapText="1"/>
    </xf>
    <xf numFmtId="0" fontId="26" fillId="0" borderId="70" xfId="0" applyFont="1" applyBorder="1" applyAlignment="1">
      <alignment horizontal="center" textRotation="90" wrapText="1"/>
    </xf>
    <xf numFmtId="0" fontId="26" fillId="35" borderId="88" xfId="0" applyFont="1" applyFill="1" applyBorder="1" applyAlignment="1">
      <alignment horizontal="right" vertical="center" wrapText="1"/>
    </xf>
    <xf numFmtId="0" fontId="26" fillId="35" borderId="50" xfId="0" applyFont="1" applyFill="1" applyBorder="1" applyAlignment="1">
      <alignment horizontal="right" vertical="center" wrapText="1"/>
    </xf>
    <xf numFmtId="0" fontId="26" fillId="35" borderId="70" xfId="0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7" fillId="35" borderId="57" xfId="0" applyFont="1" applyFill="1" applyBorder="1" applyAlignment="1">
      <alignment horizontal="center"/>
    </xf>
    <xf numFmtId="0" fontId="27" fillId="35" borderId="76" xfId="0" applyFont="1" applyFill="1" applyBorder="1" applyAlignment="1">
      <alignment horizontal="center"/>
    </xf>
    <xf numFmtId="0" fontId="27" fillId="35" borderId="69" xfId="0" applyFont="1" applyFill="1" applyBorder="1" applyAlignment="1">
      <alignment horizontal="center"/>
    </xf>
    <xf numFmtId="0" fontId="27" fillId="35" borderId="74" xfId="0" applyFont="1" applyFill="1" applyBorder="1" applyAlignment="1">
      <alignment horizontal="center"/>
    </xf>
    <xf numFmtId="0" fontId="27" fillId="35" borderId="44" xfId="0" applyFont="1" applyFill="1" applyBorder="1" applyAlignment="1">
      <alignment horizontal="center"/>
    </xf>
    <xf numFmtId="0" fontId="27" fillId="35" borderId="34" xfId="0" applyFont="1" applyFill="1" applyBorder="1" applyAlignment="1">
      <alignment horizontal="center"/>
    </xf>
    <xf numFmtId="0" fontId="27" fillId="35" borderId="65" xfId="0" applyFont="1" applyFill="1" applyBorder="1" applyAlignment="1">
      <alignment horizontal="center"/>
    </xf>
    <xf numFmtId="0" fontId="27" fillId="35" borderId="79" xfId="0" applyFont="1" applyFill="1" applyBorder="1" applyAlignment="1">
      <alignment horizontal="center"/>
    </xf>
    <xf numFmtId="0" fontId="27" fillId="35" borderId="62" xfId="0" applyFont="1" applyFill="1" applyBorder="1" applyAlignment="1">
      <alignment horizontal="center"/>
    </xf>
    <xf numFmtId="0" fontId="27" fillId="35" borderId="40" xfId="0" applyFont="1" applyFill="1" applyBorder="1" applyAlignment="1">
      <alignment horizontal="center"/>
    </xf>
    <xf numFmtId="0" fontId="27" fillId="35" borderId="41" xfId="0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6" fillId="0" borderId="52" xfId="0" applyFont="1" applyBorder="1" applyAlignment="1">
      <alignment horizontal="center" textRotation="90" wrapText="1"/>
    </xf>
    <xf numFmtId="0" fontId="26" fillId="0" borderId="12" xfId="0" applyFont="1" applyBorder="1" applyAlignment="1">
      <alignment horizontal="center" textRotation="90" wrapText="1"/>
    </xf>
    <xf numFmtId="0" fontId="26" fillId="0" borderId="53" xfId="0" applyFont="1" applyBorder="1" applyAlignment="1">
      <alignment horizontal="center" textRotation="90" wrapText="1"/>
    </xf>
    <xf numFmtId="0" fontId="26" fillId="0" borderId="60" xfId="0" applyFont="1" applyBorder="1" applyAlignment="1">
      <alignment horizontal="center" textRotation="1" wrapText="1"/>
    </xf>
    <xf numFmtId="0" fontId="26" fillId="0" borderId="32" xfId="0" applyFont="1" applyBorder="1" applyAlignment="1">
      <alignment horizontal="center" textRotation="1" wrapText="1"/>
    </xf>
    <xf numFmtId="0" fontId="26" fillId="0" borderId="72" xfId="0" applyFont="1" applyBorder="1" applyAlignment="1">
      <alignment horizontal="center" textRotation="1" wrapText="1"/>
    </xf>
    <xf numFmtId="0" fontId="26" fillId="0" borderId="83" xfId="0" applyFont="1" applyBorder="1" applyAlignment="1">
      <alignment horizontal="center" wrapText="1"/>
    </xf>
    <xf numFmtId="0" fontId="26" fillId="0" borderId="46" xfId="0" applyFont="1" applyBorder="1" applyAlignment="1">
      <alignment horizontal="center" wrapText="1"/>
    </xf>
    <xf numFmtId="0" fontId="26" fillId="0" borderId="61" xfId="0" applyFont="1" applyBorder="1" applyAlignment="1">
      <alignment horizont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49" xfId="0" applyFont="1" applyBorder="1" applyAlignment="1">
      <alignment/>
    </xf>
    <xf numFmtId="0" fontId="31" fillId="0" borderId="49" xfId="0" applyFont="1" applyBorder="1" applyAlignment="1">
      <alignment/>
    </xf>
    <xf numFmtId="0" fontId="0" fillId="0" borderId="49" xfId="0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8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0" xfId="0" applyFont="1" applyBorder="1" applyAlignment="1">
      <alignment/>
    </xf>
    <xf numFmtId="0" fontId="33" fillId="0" borderId="88" xfId="0" applyFont="1" applyBorder="1" applyAlignment="1">
      <alignment/>
    </xf>
    <xf numFmtId="0" fontId="1" fillId="0" borderId="50" xfId="0" applyFont="1" applyBorder="1" applyAlignment="1">
      <alignment/>
    </xf>
    <xf numFmtId="0" fontId="26" fillId="0" borderId="8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textRotation="90" wrapText="1"/>
    </xf>
    <xf numFmtId="0" fontId="26" fillId="0" borderId="59" xfId="0" applyFont="1" applyBorder="1" applyAlignment="1">
      <alignment horizontal="center" textRotation="90" wrapText="1"/>
    </xf>
    <xf numFmtId="0" fontId="26" fillId="0" borderId="26" xfId="0" applyFont="1" applyBorder="1" applyAlignment="1">
      <alignment horizontal="center" textRotation="90" wrapText="1"/>
    </xf>
    <xf numFmtId="0" fontId="23" fillId="0" borderId="0" xfId="0" applyFont="1" applyBorder="1" applyAlignment="1">
      <alignment horizontal="center"/>
    </xf>
    <xf numFmtId="0" fontId="26" fillId="0" borderId="64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89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9" fontId="0" fillId="0" borderId="83" xfId="0" applyNumberFormat="1" applyFont="1" applyBorder="1" applyAlignment="1">
      <alignment horizontal="center" textRotation="90"/>
    </xf>
    <xf numFmtId="9" fontId="0" fillId="0" borderId="61" xfId="0" applyNumberFormat="1" applyFont="1" applyBorder="1" applyAlignment="1">
      <alignment horizontal="center" textRotation="90"/>
    </xf>
    <xf numFmtId="0" fontId="26" fillId="35" borderId="42" xfId="0" applyFont="1" applyFill="1" applyBorder="1" applyAlignment="1">
      <alignment horizontal="center"/>
    </xf>
    <xf numFmtId="0" fontId="26" fillId="35" borderId="77" xfId="0" applyFont="1" applyFill="1" applyBorder="1" applyAlignment="1">
      <alignment horizontal="center"/>
    </xf>
    <xf numFmtId="0" fontId="26" fillId="35" borderId="69" xfId="0" applyFont="1" applyFill="1" applyBorder="1" applyAlignment="1">
      <alignment horizontal="center"/>
    </xf>
    <xf numFmtId="0" fontId="26" fillId="35" borderId="74" xfId="0" applyFont="1" applyFill="1" applyBorder="1" applyAlignment="1">
      <alignment horizontal="center"/>
    </xf>
    <xf numFmtId="0" fontId="26" fillId="0" borderId="54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26" fillId="35" borderId="45" xfId="0" applyFont="1" applyFill="1" applyBorder="1" applyAlignment="1">
      <alignment horizontal="center"/>
    </xf>
    <xf numFmtId="0" fontId="26" fillId="35" borderId="62" xfId="0" applyFont="1" applyFill="1" applyBorder="1" applyAlignment="1">
      <alignment horizontal="center"/>
    </xf>
    <xf numFmtId="0" fontId="26" fillId="35" borderId="76" xfId="0" applyFont="1" applyFill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right" wrapText="1"/>
    </xf>
    <xf numFmtId="0" fontId="79" fillId="0" borderId="68" xfId="0" applyFont="1" applyBorder="1" applyAlignment="1">
      <alignment horizontal="right" wrapText="1"/>
    </xf>
    <xf numFmtId="0" fontId="79" fillId="0" borderId="59" xfId="0" applyFont="1" applyBorder="1" applyAlignment="1">
      <alignment horizontal="right" wrapText="1"/>
    </xf>
    <xf numFmtId="0" fontId="79" fillId="0" borderId="32" xfId="0" applyFont="1" applyBorder="1" applyAlignment="1">
      <alignment horizontal="right"/>
    </xf>
    <xf numFmtId="0" fontId="79" fillId="0" borderId="68" xfId="0" applyFont="1" applyBorder="1" applyAlignment="1">
      <alignment horizontal="right"/>
    </xf>
    <xf numFmtId="0" fontId="79" fillId="0" borderId="59" xfId="0" applyFont="1" applyBorder="1" applyAlignment="1">
      <alignment horizontal="right"/>
    </xf>
    <xf numFmtId="9" fontId="26" fillId="0" borderId="83" xfId="0" applyNumberFormat="1" applyFont="1" applyBorder="1" applyAlignment="1">
      <alignment horizontal="center" textRotation="90" wrapText="1"/>
    </xf>
    <xf numFmtId="9" fontId="26" fillId="0" borderId="11" xfId="0" applyNumberFormat="1" applyFont="1" applyBorder="1" applyAlignment="1">
      <alignment horizontal="center" textRotation="90" wrapText="1"/>
    </xf>
    <xf numFmtId="0" fontId="26" fillId="0" borderId="68" xfId="0" applyFont="1" applyBorder="1" applyAlignment="1">
      <alignment horizontal="center" wrapText="1"/>
    </xf>
    <xf numFmtId="0" fontId="26" fillId="0" borderId="59" xfId="0" applyFont="1" applyBorder="1" applyAlignment="1">
      <alignment horizontal="center" wrapText="1"/>
    </xf>
    <xf numFmtId="0" fontId="26" fillId="35" borderId="73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26" fillId="0" borderId="52" xfId="0" applyFont="1" applyBorder="1" applyAlignment="1">
      <alignment horizontal="center" textRotation="1" wrapText="1"/>
    </xf>
    <xf numFmtId="0" fontId="26" fillId="0" borderId="12" xfId="0" applyFont="1" applyBorder="1" applyAlignment="1">
      <alignment horizontal="center" textRotation="1" wrapText="1"/>
    </xf>
    <xf numFmtId="0" fontId="26" fillId="0" borderId="53" xfId="0" applyFont="1" applyBorder="1" applyAlignment="1">
      <alignment horizontal="center" textRotation="1" wrapText="1"/>
    </xf>
    <xf numFmtId="0" fontId="79" fillId="0" borderId="72" xfId="0" applyFont="1" applyBorder="1" applyAlignment="1">
      <alignment horizontal="right"/>
    </xf>
    <xf numFmtId="0" fontId="79" fillId="0" borderId="86" xfId="0" applyFont="1" applyBorder="1" applyAlignment="1">
      <alignment horizontal="right"/>
    </xf>
    <xf numFmtId="0" fontId="79" fillId="0" borderId="26" xfId="0" applyFont="1" applyBorder="1" applyAlignment="1">
      <alignment horizontal="right"/>
    </xf>
    <xf numFmtId="0" fontId="26" fillId="0" borderId="46" xfId="0" applyFont="1" applyBorder="1" applyAlignment="1">
      <alignment horizontal="center" textRotation="90" wrapText="1"/>
    </xf>
    <xf numFmtId="0" fontId="77" fillId="0" borderId="83" xfId="0" applyFont="1" applyBorder="1" applyAlignment="1">
      <alignment horizontal="center" textRotation="90" wrapText="1"/>
    </xf>
    <xf numFmtId="0" fontId="77" fillId="0" borderId="46" xfId="0" applyFont="1" applyBorder="1" applyAlignment="1">
      <alignment horizontal="center" textRotation="90" wrapText="1"/>
    </xf>
    <xf numFmtId="0" fontId="77" fillId="0" borderId="61" xfId="0" applyFont="1" applyBorder="1" applyAlignment="1">
      <alignment horizontal="center" textRotation="90" wrapText="1"/>
    </xf>
    <xf numFmtId="0" fontId="26" fillId="0" borderId="49" xfId="0" applyFont="1" applyBorder="1" applyAlignment="1">
      <alignment horizontal="center" textRotation="1" wrapText="1"/>
    </xf>
    <xf numFmtId="0" fontId="26" fillId="0" borderId="0" xfId="0" applyFont="1" applyBorder="1" applyAlignment="1">
      <alignment horizontal="center" textRotation="1" wrapText="1"/>
    </xf>
    <xf numFmtId="0" fontId="26" fillId="0" borderId="50" xfId="0" applyFont="1" applyBorder="1" applyAlignment="1">
      <alignment horizontal="center" textRotation="1" wrapText="1"/>
    </xf>
    <xf numFmtId="0" fontId="79" fillId="0" borderId="71" xfId="0" applyFont="1" applyBorder="1" applyAlignment="1">
      <alignment horizontal="right" wrapText="1"/>
    </xf>
    <xf numFmtId="0" fontId="79" fillId="0" borderId="75" xfId="0" applyFont="1" applyBorder="1" applyAlignment="1">
      <alignment horizontal="right" wrapText="1"/>
    </xf>
    <xf numFmtId="0" fontId="79" fillId="0" borderId="58" xfId="0" applyFont="1" applyBorder="1" applyAlignment="1">
      <alignment horizontal="right" wrapText="1"/>
    </xf>
    <xf numFmtId="0" fontId="79" fillId="35" borderId="54" xfId="0" applyFont="1" applyFill="1" applyBorder="1" applyAlignment="1">
      <alignment horizontal="right" vertical="center" wrapText="1"/>
    </xf>
    <xf numFmtId="0" fontId="79" fillId="35" borderId="66" xfId="0" applyFont="1" applyFill="1" applyBorder="1" applyAlignment="1">
      <alignment horizontal="right" vertical="center" wrapText="1"/>
    </xf>
    <xf numFmtId="0" fontId="79" fillId="35" borderId="51" xfId="0" applyFont="1" applyFill="1" applyBorder="1" applyAlignment="1">
      <alignment horizontal="right" vertical="center" wrapText="1"/>
    </xf>
    <xf numFmtId="0" fontId="26" fillId="35" borderId="64" xfId="0" applyFont="1" applyFill="1" applyBorder="1" applyAlignment="1">
      <alignment horizontal="center" wrapText="1"/>
    </xf>
    <xf numFmtId="0" fontId="26" fillId="35" borderId="49" xfId="0" applyFont="1" applyFill="1" applyBorder="1" applyAlignment="1">
      <alignment horizontal="center" wrapText="1"/>
    </xf>
    <xf numFmtId="0" fontId="26" fillId="35" borderId="63" xfId="0" applyFont="1" applyFill="1" applyBorder="1" applyAlignment="1">
      <alignment horizontal="center" wrapText="1"/>
    </xf>
    <xf numFmtId="0" fontId="26" fillId="0" borderId="0" xfId="0" applyFont="1" applyBorder="1" applyAlignment="1">
      <alignment/>
    </xf>
    <xf numFmtId="0" fontId="26" fillId="35" borderId="41" xfId="0" applyFont="1" applyFill="1" applyBorder="1" applyAlignment="1">
      <alignment horizontal="center"/>
    </xf>
    <xf numFmtId="0" fontId="26" fillId="35" borderId="78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 wrapText="1"/>
    </xf>
    <xf numFmtId="0" fontId="26" fillId="35" borderId="33" xfId="0" applyFont="1" applyFill="1" applyBorder="1" applyAlignment="1">
      <alignment horizontal="center" wrapText="1"/>
    </xf>
    <xf numFmtId="0" fontId="26" fillId="35" borderId="57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5" borderId="33" xfId="0" applyFont="1" applyFill="1" applyBorder="1" applyAlignment="1">
      <alignment horizontal="center"/>
    </xf>
    <xf numFmtId="0" fontId="26" fillId="35" borderId="37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7" fillId="0" borderId="6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26" fillId="35" borderId="44" xfId="0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/>
    </xf>
    <xf numFmtId="0" fontId="26" fillId="35" borderId="83" xfId="0" applyFont="1" applyFill="1" applyBorder="1" applyAlignment="1">
      <alignment horizontal="center" wrapText="1"/>
    </xf>
    <xf numFmtId="0" fontId="26" fillId="35" borderId="61" xfId="0" applyFont="1" applyFill="1" applyBorder="1" applyAlignment="1">
      <alignment horizontal="center" wrapText="1"/>
    </xf>
    <xf numFmtId="0" fontId="26" fillId="0" borderId="83" xfId="0" applyFont="1" applyFill="1" applyBorder="1" applyAlignment="1">
      <alignment horizontal="center" textRotation="90" wrapText="1"/>
    </xf>
    <xf numFmtId="0" fontId="26" fillId="0" borderId="61" xfId="0" applyFont="1" applyFill="1" applyBorder="1" applyAlignment="1">
      <alignment horizontal="center" textRotation="90" wrapText="1"/>
    </xf>
    <xf numFmtId="0" fontId="26" fillId="0" borderId="54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/>
    </xf>
    <xf numFmtId="0" fontId="26" fillId="0" borderId="66" xfId="0" applyFont="1" applyFill="1" applyBorder="1" applyAlignment="1">
      <alignment horizontal="center" wrapText="1"/>
    </xf>
    <xf numFmtId="0" fontId="26" fillId="0" borderId="83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textRotation="90" wrapText="1"/>
    </xf>
    <xf numFmtId="0" fontId="26" fillId="0" borderId="46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83" xfId="0" applyFont="1" applyFill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4" xfId="0" applyFont="1" applyFill="1" applyBorder="1" applyAlignment="1">
      <alignment horizontal="center" textRotation="90" wrapText="1"/>
    </xf>
    <xf numFmtId="0" fontId="26" fillId="0" borderId="87" xfId="0" applyFont="1" applyBorder="1" applyAlignment="1">
      <alignment/>
    </xf>
    <xf numFmtId="0" fontId="26" fillId="0" borderId="88" xfId="0" applyFont="1" applyBorder="1" applyAlignment="1">
      <alignment/>
    </xf>
    <xf numFmtId="0" fontId="26" fillId="0" borderId="83" xfId="0" applyFont="1" applyFill="1" applyBorder="1" applyAlignment="1">
      <alignment horizontal="center" textRotation="1" wrapText="1"/>
    </xf>
    <xf numFmtId="0" fontId="27" fillId="0" borderId="54" xfId="0" applyFont="1" applyFill="1" applyBorder="1" applyAlignment="1">
      <alignment horizontal="right" wrapText="1"/>
    </xf>
    <xf numFmtId="0" fontId="27" fillId="0" borderId="66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68" xfId="0" applyFont="1" applyBorder="1" applyAlignment="1">
      <alignment/>
    </xf>
    <xf numFmtId="0" fontId="26" fillId="0" borderId="88" xfId="0" applyFont="1" applyFill="1" applyBorder="1" applyAlignment="1">
      <alignment horizontal="right" vertical="center" wrapText="1"/>
    </xf>
    <xf numFmtId="0" fontId="26" fillId="0" borderId="50" xfId="0" applyFont="1" applyBorder="1" applyAlignment="1">
      <alignment/>
    </xf>
    <xf numFmtId="0" fontId="26" fillId="0" borderId="54" xfId="0" applyFont="1" applyFill="1" applyBorder="1" applyAlignment="1">
      <alignment horizontal="right" wrapText="1"/>
    </xf>
    <xf numFmtId="0" fontId="26" fillId="0" borderId="66" xfId="0" applyFont="1" applyBorder="1" applyAlignment="1">
      <alignment/>
    </xf>
    <xf numFmtId="0" fontId="26" fillId="0" borderId="71" xfId="0" applyFont="1" applyFill="1" applyBorder="1" applyAlignment="1">
      <alignment horizontal="right" wrapText="1"/>
    </xf>
    <xf numFmtId="0" fontId="26" fillId="0" borderId="75" xfId="0" applyFont="1" applyBorder="1" applyAlignment="1">
      <alignment horizontal="right" wrapText="1"/>
    </xf>
    <xf numFmtId="0" fontId="26" fillId="0" borderId="55" xfId="0" applyFont="1" applyFill="1" applyBorder="1" applyAlignment="1">
      <alignment horizontal="right" wrapText="1"/>
    </xf>
    <xf numFmtId="0" fontId="26" fillId="0" borderId="85" xfId="0" applyFont="1" applyBorder="1" applyAlignment="1">
      <alignment/>
    </xf>
    <xf numFmtId="0" fontId="0" fillId="0" borderId="54" xfId="0" applyBorder="1" applyAlignment="1">
      <alignment horizontal="right"/>
    </xf>
    <xf numFmtId="0" fontId="0" fillId="0" borderId="66" xfId="0" applyBorder="1" applyAlignment="1">
      <alignment horizontal="right"/>
    </xf>
    <xf numFmtId="0" fontId="26" fillId="0" borderId="83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7" fillId="0" borderId="4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wrapText="1"/>
    </xf>
    <xf numFmtId="0" fontId="26" fillId="0" borderId="63" xfId="0" applyFont="1" applyFill="1" applyBorder="1" applyAlignment="1">
      <alignment horizont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right"/>
    </xf>
    <xf numFmtId="0" fontId="26" fillId="0" borderId="69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7" fillId="0" borderId="83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 textRotation="90" wrapText="1"/>
    </xf>
    <xf numFmtId="0" fontId="26" fillId="0" borderId="63" xfId="0" applyFont="1" applyBorder="1" applyAlignment="1">
      <alignment horizontal="center" vertical="center" textRotation="90" wrapText="1"/>
    </xf>
    <xf numFmtId="0" fontId="26" fillId="0" borderId="87" xfId="0" applyFont="1" applyBorder="1" applyAlignment="1">
      <alignment horizontal="center" vertical="center" textRotation="90" wrapText="1"/>
    </xf>
    <xf numFmtId="0" fontId="26" fillId="0" borderId="82" xfId="0" applyFont="1" applyBorder="1" applyAlignment="1">
      <alignment horizontal="center" vertical="center" textRotation="90" wrapText="1"/>
    </xf>
    <xf numFmtId="0" fontId="27" fillId="0" borderId="83" xfId="0" applyFont="1" applyFill="1" applyBorder="1" applyAlignment="1">
      <alignment horizontal="center" textRotation="90" wrapText="1"/>
    </xf>
    <xf numFmtId="0" fontId="27" fillId="0" borderId="46" xfId="0" applyFont="1" applyFill="1" applyBorder="1" applyAlignment="1">
      <alignment horizontal="center" textRotation="90" wrapText="1"/>
    </xf>
    <xf numFmtId="0" fontId="27" fillId="0" borderId="61" xfId="0" applyFont="1" applyFill="1" applyBorder="1" applyAlignment="1">
      <alignment horizontal="center" textRotation="90" wrapText="1"/>
    </xf>
    <xf numFmtId="0" fontId="27" fillId="0" borderId="83" xfId="0" applyNumberFormat="1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textRotation="90"/>
    </xf>
    <xf numFmtId="0" fontId="27" fillId="0" borderId="46" xfId="0" applyFont="1" applyFill="1" applyBorder="1" applyAlignment="1">
      <alignment horizontal="center" textRotation="90"/>
    </xf>
    <xf numFmtId="0" fontId="27" fillId="0" borderId="61" xfId="0" applyFont="1" applyFill="1" applyBorder="1" applyAlignment="1">
      <alignment horizontal="center" textRotation="90"/>
    </xf>
    <xf numFmtId="0" fontId="27" fillId="0" borderId="63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82" xfId="0" applyFont="1" applyFill="1" applyBorder="1" applyAlignment="1">
      <alignment horizontal="right" vertical="center" wrapText="1"/>
    </xf>
    <xf numFmtId="0" fontId="26" fillId="0" borderId="3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7" fillId="0" borderId="41" xfId="0" applyFont="1" applyBorder="1" applyAlignment="1">
      <alignment horizontal="right" wrapText="1"/>
    </xf>
    <xf numFmtId="0" fontId="27" fillId="0" borderId="57" xfId="0" applyFont="1" applyBorder="1" applyAlignment="1">
      <alignment horizontal="right" wrapText="1"/>
    </xf>
    <xf numFmtId="0" fontId="27" fillId="0" borderId="42" xfId="0" applyFont="1" applyBorder="1" applyAlignment="1">
      <alignment horizontal="right" wrapText="1"/>
    </xf>
    <xf numFmtId="0" fontId="27" fillId="0" borderId="38" xfId="0" applyFont="1" applyBorder="1" applyAlignment="1">
      <alignment horizontal="right" wrapText="1"/>
    </xf>
    <xf numFmtId="0" fontId="27" fillId="0" borderId="84" xfId="0" applyFont="1" applyBorder="1" applyAlignment="1">
      <alignment horizontal="right" wrapText="1"/>
    </xf>
    <xf numFmtId="0" fontId="27" fillId="0" borderId="48" xfId="0" applyFont="1" applyBorder="1" applyAlignment="1">
      <alignment horizontal="right" wrapText="1"/>
    </xf>
    <xf numFmtId="0" fontId="27" fillId="0" borderId="49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27" fillId="0" borderId="50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center" wrapText="1"/>
    </xf>
    <xf numFmtId="0" fontId="27" fillId="0" borderId="64" xfId="0" applyNumberFormat="1" applyFont="1" applyFill="1" applyBorder="1" applyAlignment="1">
      <alignment horizontal="center" vertical="center"/>
    </xf>
    <xf numFmtId="0" fontId="27" fillId="0" borderId="89" xfId="0" applyNumberFormat="1" applyFont="1" applyFill="1" applyBorder="1" applyAlignment="1">
      <alignment horizontal="center" vertical="center"/>
    </xf>
    <xf numFmtId="0" fontId="27" fillId="0" borderId="85" xfId="0" applyNumberFormat="1" applyFont="1" applyFill="1" applyBorder="1" applyAlignment="1">
      <alignment horizontal="center" vertical="center"/>
    </xf>
    <xf numFmtId="0" fontId="27" fillId="0" borderId="50" xfId="0" applyNumberFormat="1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textRotation="90" wrapText="1"/>
    </xf>
    <xf numFmtId="0" fontId="27" fillId="0" borderId="82" xfId="0" applyFont="1" applyFill="1" applyBorder="1" applyAlignment="1">
      <alignment horizontal="center" textRotation="90" wrapText="1"/>
    </xf>
    <xf numFmtId="0" fontId="27" fillId="0" borderId="7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6" fillId="0" borderId="83" xfId="0" applyFont="1" applyFill="1" applyBorder="1" applyAlignment="1">
      <alignment horizontal="center" textRotation="90"/>
    </xf>
    <xf numFmtId="0" fontId="26" fillId="0" borderId="46" xfId="0" applyFont="1" applyFill="1" applyBorder="1" applyAlignment="1">
      <alignment horizontal="center" textRotation="90"/>
    </xf>
    <xf numFmtId="0" fontId="26" fillId="0" borderId="61" xfId="0" applyFont="1" applyFill="1" applyBorder="1" applyAlignment="1">
      <alignment horizontal="center" textRotation="90"/>
    </xf>
    <xf numFmtId="1" fontId="26" fillId="0" borderId="83" xfId="0" applyNumberFormat="1" applyFont="1" applyFill="1" applyBorder="1" applyAlignment="1">
      <alignment horizontal="center" textRotation="90"/>
    </xf>
    <xf numFmtId="1" fontId="26" fillId="0" borderId="46" xfId="0" applyNumberFormat="1" applyFont="1" applyFill="1" applyBorder="1" applyAlignment="1">
      <alignment horizontal="center" textRotation="90"/>
    </xf>
    <xf numFmtId="1" fontId="26" fillId="0" borderId="61" xfId="0" applyNumberFormat="1" applyFont="1" applyFill="1" applyBorder="1" applyAlignment="1">
      <alignment horizontal="center" textRotation="90"/>
    </xf>
    <xf numFmtId="0" fontId="26" fillId="0" borderId="64" xfId="0" applyFont="1" applyFill="1" applyBorder="1" applyAlignment="1">
      <alignment horizontal="center" wrapText="1"/>
    </xf>
    <xf numFmtId="0" fontId="26" fillId="0" borderId="88" xfId="0" applyFont="1" applyFill="1" applyBorder="1" applyAlignment="1">
      <alignment horizontal="center" wrapText="1"/>
    </xf>
    <xf numFmtId="0" fontId="26" fillId="0" borderId="70" xfId="0" applyFont="1" applyFill="1" applyBorder="1" applyAlignment="1">
      <alignment horizontal="center" wrapText="1"/>
    </xf>
    <xf numFmtId="0" fontId="27" fillId="0" borderId="57" xfId="0" applyNumberFormat="1" applyFont="1" applyFill="1" applyBorder="1" applyAlignment="1">
      <alignment vertical="center"/>
    </xf>
    <xf numFmtId="0" fontId="27" fillId="0" borderId="62" xfId="0" applyNumberFormat="1" applyFont="1" applyFill="1" applyBorder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7" fillId="0" borderId="62" xfId="0" applyFont="1" applyFill="1" applyBorder="1" applyAlignment="1">
      <alignment vertical="center"/>
    </xf>
    <xf numFmtId="0" fontId="27" fillId="0" borderId="42" xfId="0" applyNumberFormat="1" applyFont="1" applyFill="1" applyBorder="1" applyAlignment="1">
      <alignment vertical="center"/>
    </xf>
    <xf numFmtId="0" fontId="27" fillId="0" borderId="40" xfId="0" applyNumberFormat="1" applyFont="1" applyFill="1" applyBorder="1" applyAlignment="1">
      <alignment vertical="center"/>
    </xf>
    <xf numFmtId="0" fontId="27" fillId="0" borderId="41" xfId="0" applyNumberFormat="1" applyFont="1" applyFill="1" applyBorder="1" applyAlignment="1">
      <alignment vertical="center"/>
    </xf>
    <xf numFmtId="0" fontId="27" fillId="0" borderId="39" xfId="0" applyNumberFormat="1" applyFont="1" applyFill="1" applyBorder="1" applyAlignment="1">
      <alignment vertical="center"/>
    </xf>
    <xf numFmtId="0" fontId="27" fillId="0" borderId="81" xfId="0" applyNumberFormat="1" applyFont="1" applyFill="1" applyBorder="1" applyAlignment="1">
      <alignment vertical="center"/>
    </xf>
    <xf numFmtId="0" fontId="27" fillId="0" borderId="20" xfId="0" applyNumberFormat="1" applyFont="1" applyFill="1" applyBorder="1" applyAlignment="1">
      <alignment vertical="center"/>
    </xf>
    <xf numFmtId="0" fontId="27" fillId="0" borderId="78" xfId="0" applyNumberFormat="1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65" xfId="0" applyNumberFormat="1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vertical="center"/>
    </xf>
    <xf numFmtId="0" fontId="79" fillId="0" borderId="83" xfId="0" applyFont="1" applyFill="1" applyBorder="1" applyAlignment="1">
      <alignment horizontal="center" textRotation="90"/>
    </xf>
    <xf numFmtId="0" fontId="79" fillId="0" borderId="46" xfId="0" applyFont="1" applyFill="1" applyBorder="1" applyAlignment="1">
      <alignment horizontal="center" textRotation="90"/>
    </xf>
    <xf numFmtId="0" fontId="79" fillId="0" borderId="61" xfId="0" applyFont="1" applyFill="1" applyBorder="1" applyAlignment="1">
      <alignment horizontal="center" textRotation="90"/>
    </xf>
    <xf numFmtId="0" fontId="79" fillId="0" borderId="83" xfId="0" applyFont="1" applyFill="1" applyBorder="1" applyAlignment="1">
      <alignment horizontal="center" textRotation="90" wrapText="1"/>
    </xf>
    <xf numFmtId="0" fontId="79" fillId="0" borderId="46" xfId="0" applyFont="1" applyFill="1" applyBorder="1" applyAlignment="1">
      <alignment horizontal="center" textRotation="90" wrapText="1"/>
    </xf>
    <xf numFmtId="0" fontId="79" fillId="0" borderId="61" xfId="0" applyFont="1" applyFill="1" applyBorder="1" applyAlignment="1">
      <alignment horizontal="center" textRotation="90" wrapText="1"/>
    </xf>
    <xf numFmtId="0" fontId="27" fillId="0" borderId="41" xfId="0" applyFont="1" applyFill="1" applyBorder="1" applyAlignment="1">
      <alignment vertical="center"/>
    </xf>
    <xf numFmtId="0" fontId="27" fillId="0" borderId="78" xfId="0" applyFont="1" applyFill="1" applyBorder="1" applyAlignment="1">
      <alignment vertical="center"/>
    </xf>
    <xf numFmtId="0" fontId="79" fillId="0" borderId="83" xfId="0" applyFont="1" applyFill="1" applyBorder="1" applyAlignment="1">
      <alignment horizontal="center" vertical="center"/>
    </xf>
    <xf numFmtId="0" fontId="79" fillId="0" borderId="46" xfId="0" applyFont="1" applyFill="1" applyBorder="1" applyAlignment="1">
      <alignment horizontal="center" vertical="center"/>
    </xf>
    <xf numFmtId="0" fontId="79" fillId="0" borderId="61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vertical="center" wrapText="1"/>
    </xf>
    <xf numFmtId="0" fontId="27" fillId="0" borderId="62" xfId="0" applyFont="1" applyFill="1" applyBorder="1" applyAlignment="1">
      <alignment vertical="center" wrapText="1"/>
    </xf>
    <xf numFmtId="0" fontId="27" fillId="0" borderId="42" xfId="0" applyNumberFormat="1" applyFont="1" applyFill="1" applyBorder="1" applyAlignment="1">
      <alignment horizontal="center" vertical="center"/>
    </xf>
    <xf numFmtId="0" fontId="27" fillId="0" borderId="40" xfId="0" applyNumberFormat="1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right" vertical="center" wrapText="1"/>
    </xf>
    <xf numFmtId="0" fontId="27" fillId="0" borderId="86" xfId="0" applyFont="1" applyFill="1" applyBorder="1" applyAlignment="1">
      <alignment horizontal="right" vertical="center" wrapText="1"/>
    </xf>
    <xf numFmtId="0" fontId="27" fillId="0" borderId="26" xfId="0" applyFont="1" applyFill="1" applyBorder="1" applyAlignment="1">
      <alignment horizontal="right" vertical="center" wrapText="1"/>
    </xf>
    <xf numFmtId="0" fontId="26" fillId="0" borderId="32" xfId="0" applyFont="1" applyFill="1" applyBorder="1" applyAlignment="1">
      <alignment horizontal="right" wrapText="1"/>
    </xf>
    <xf numFmtId="0" fontId="26" fillId="0" borderId="68" xfId="0" applyFont="1" applyFill="1" applyBorder="1" applyAlignment="1">
      <alignment horizontal="right" wrapText="1"/>
    </xf>
    <xf numFmtId="0" fontId="26" fillId="0" borderId="59" xfId="0" applyFont="1" applyFill="1" applyBorder="1" applyAlignment="1">
      <alignment horizontal="right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center" vertical="center"/>
    </xf>
    <xf numFmtId="0" fontId="27" fillId="0" borderId="62" xfId="0" applyNumberFormat="1" applyFont="1" applyFill="1" applyBorder="1" applyAlignment="1">
      <alignment horizontal="center" vertical="center"/>
    </xf>
    <xf numFmtId="0" fontId="27" fillId="0" borderId="81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0" borderId="83" xfId="0" applyNumberFormat="1" applyFont="1" applyFill="1" applyBorder="1" applyAlignment="1">
      <alignment horizontal="center" textRotation="90"/>
    </xf>
    <xf numFmtId="0" fontId="26" fillId="0" borderId="46" xfId="0" applyNumberFormat="1" applyFont="1" applyFill="1" applyBorder="1" applyAlignment="1">
      <alignment horizontal="center" textRotation="90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7" fillId="0" borderId="65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right" wrapText="1"/>
    </xf>
    <xf numFmtId="0" fontId="26" fillId="0" borderId="89" xfId="0" applyFont="1" applyFill="1" applyBorder="1" applyAlignment="1">
      <alignment horizontal="right" wrapText="1"/>
    </xf>
    <xf numFmtId="0" fontId="26" fillId="0" borderId="27" xfId="0" applyFont="1" applyFill="1" applyBorder="1" applyAlignment="1">
      <alignment horizontal="right" wrapText="1"/>
    </xf>
    <xf numFmtId="0" fontId="26" fillId="0" borderId="72" xfId="0" applyFont="1" applyFill="1" applyBorder="1" applyAlignment="1">
      <alignment horizontal="right" wrapText="1"/>
    </xf>
    <xf numFmtId="0" fontId="26" fillId="0" borderId="86" xfId="0" applyFont="1" applyFill="1" applyBorder="1" applyAlignment="1">
      <alignment horizontal="right" wrapText="1"/>
    </xf>
    <xf numFmtId="0" fontId="26" fillId="0" borderId="26" xfId="0" applyFont="1" applyFill="1" applyBorder="1" applyAlignment="1">
      <alignment horizontal="right" wrapText="1"/>
    </xf>
    <xf numFmtId="0" fontId="27" fillId="0" borderId="60" xfId="0" applyFont="1" applyFill="1" applyBorder="1" applyAlignment="1">
      <alignment horizontal="center" wrapText="1"/>
    </xf>
    <xf numFmtId="0" fontId="27" fillId="0" borderId="89" xfId="0" applyFont="1" applyFill="1" applyBorder="1" applyAlignment="1">
      <alignment horizontal="center" wrapText="1"/>
    </xf>
    <xf numFmtId="0" fontId="27" fillId="0" borderId="66" xfId="0" applyFont="1" applyFill="1" applyBorder="1" applyAlignment="1">
      <alignment horizontal="right" wrapText="1"/>
    </xf>
    <xf numFmtId="0" fontId="27" fillId="0" borderId="54" xfId="0" applyFont="1" applyFill="1" applyBorder="1" applyAlignment="1">
      <alignment vertical="center" wrapText="1"/>
    </xf>
    <xf numFmtId="0" fontId="27" fillId="0" borderId="66" xfId="0" applyFont="1" applyFill="1" applyBorder="1" applyAlignment="1">
      <alignment vertical="center" wrapText="1"/>
    </xf>
    <xf numFmtId="0" fontId="27" fillId="0" borderId="51" xfId="0" applyFont="1" applyFill="1" applyBorder="1" applyAlignment="1">
      <alignment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right" wrapText="1"/>
    </xf>
    <xf numFmtId="0" fontId="12" fillId="0" borderId="86" xfId="0" applyFont="1" applyBorder="1" applyAlignment="1">
      <alignment horizontal="right" wrapText="1"/>
    </xf>
    <xf numFmtId="0" fontId="12" fillId="0" borderId="26" xfId="0" applyFont="1" applyBorder="1" applyAlignment="1">
      <alignment horizontal="right" wrapText="1"/>
    </xf>
    <xf numFmtId="0" fontId="15" fillId="0" borderId="60" xfId="0" applyFont="1" applyBorder="1" applyAlignment="1">
      <alignment horizontal="right" wrapText="1"/>
    </xf>
    <xf numFmtId="0" fontId="15" fillId="0" borderId="89" xfId="0" applyFont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15" fillId="0" borderId="32" xfId="0" applyFont="1" applyBorder="1" applyAlignment="1">
      <alignment horizontal="right" wrapText="1"/>
    </xf>
    <xf numFmtId="0" fontId="15" fillId="0" borderId="68" xfId="0" applyFont="1" applyBorder="1" applyAlignment="1">
      <alignment horizontal="right" wrapText="1"/>
    </xf>
    <xf numFmtId="0" fontId="15" fillId="0" borderId="59" xfId="0" applyFont="1" applyBorder="1" applyAlignment="1">
      <alignment horizontal="right" wrapText="1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textRotation="90" wrapText="1"/>
    </xf>
    <xf numFmtId="0" fontId="22" fillId="0" borderId="62" xfId="0" applyFont="1" applyFill="1" applyBorder="1" applyAlignment="1">
      <alignment horizontal="center" textRotation="90" wrapText="1"/>
    </xf>
    <xf numFmtId="0" fontId="22" fillId="0" borderId="76" xfId="0" applyFont="1" applyFill="1" applyBorder="1" applyAlignment="1">
      <alignment horizontal="center" textRotation="90" wrapText="1"/>
    </xf>
    <xf numFmtId="0" fontId="22" fillId="0" borderId="57" xfId="0" applyFont="1" applyFill="1" applyBorder="1" applyAlignment="1">
      <alignment horizontal="center" textRotation="90"/>
    </xf>
    <xf numFmtId="0" fontId="22" fillId="0" borderId="62" xfId="0" applyFont="1" applyFill="1" applyBorder="1" applyAlignment="1">
      <alignment horizontal="center" textRotation="90"/>
    </xf>
    <xf numFmtId="0" fontId="22" fillId="0" borderId="76" xfId="0" applyFont="1" applyFill="1" applyBorder="1" applyAlignment="1">
      <alignment horizontal="center" textRotation="90"/>
    </xf>
    <xf numFmtId="0" fontId="22" fillId="0" borderId="62" xfId="0" applyFont="1" applyBorder="1" applyAlignment="1">
      <alignment horizontal="center" textRotation="90"/>
    </xf>
    <xf numFmtId="0" fontId="22" fillId="0" borderId="76" xfId="0" applyFont="1" applyBorder="1" applyAlignment="1">
      <alignment horizontal="center" textRotation="90"/>
    </xf>
    <xf numFmtId="0" fontId="22" fillId="0" borderId="62" xfId="0" applyFont="1" applyBorder="1" applyAlignment="1">
      <alignment horizontal="center" textRotation="90" wrapText="1"/>
    </xf>
    <xf numFmtId="0" fontId="22" fillId="0" borderId="76" xfId="0" applyFont="1" applyBorder="1" applyAlignment="1">
      <alignment horizontal="center" textRotation="90" wrapText="1"/>
    </xf>
    <xf numFmtId="0" fontId="22" fillId="0" borderId="42" xfId="0" applyFont="1" applyFill="1" applyBorder="1" applyAlignment="1">
      <alignment horizontal="center" textRotation="90" wrapText="1"/>
    </xf>
    <xf numFmtId="0" fontId="22" fillId="0" borderId="40" xfId="0" applyFont="1" applyFill="1" applyBorder="1" applyAlignment="1">
      <alignment horizontal="center" textRotation="90" wrapText="1"/>
    </xf>
    <xf numFmtId="0" fontId="22" fillId="0" borderId="77" xfId="0" applyFont="1" applyFill="1" applyBorder="1" applyAlignment="1">
      <alignment horizontal="center" textRotation="90" wrapText="1"/>
    </xf>
    <xf numFmtId="0" fontId="12" fillId="0" borderId="60" xfId="0" applyFont="1" applyBorder="1" applyAlignment="1">
      <alignment horizontal="right" vertical="center" wrapText="1"/>
    </xf>
    <xf numFmtId="0" fontId="12" fillId="0" borderId="89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89" xfId="0" applyNumberFormat="1" applyFont="1" applyFill="1" applyBorder="1" applyAlignment="1">
      <alignment horizontal="center" vertical="center"/>
    </xf>
    <xf numFmtId="0" fontId="19" fillId="34" borderId="87" xfId="0" applyNumberFormat="1" applyFont="1" applyFill="1" applyBorder="1" applyAlignment="1">
      <alignment horizontal="center" vertical="center"/>
    </xf>
    <xf numFmtId="0" fontId="19" fillId="34" borderId="88" xfId="0" applyNumberFormat="1" applyFont="1" applyFill="1" applyBorder="1" applyAlignment="1">
      <alignment horizontal="center" vertical="center"/>
    </xf>
    <xf numFmtId="0" fontId="19" fillId="34" borderId="23" xfId="0" applyNumberFormat="1" applyFont="1" applyFill="1" applyBorder="1" applyAlignment="1">
      <alignment horizontal="center" vertical="center"/>
    </xf>
    <xf numFmtId="0" fontId="19" fillId="34" borderId="77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78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80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right" wrapText="1"/>
    </xf>
    <xf numFmtId="0" fontId="2" fillId="0" borderId="86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5" fillId="0" borderId="54" xfId="0" applyFont="1" applyBorder="1" applyAlignment="1">
      <alignment horizontal="right" wrapText="1"/>
    </xf>
    <xf numFmtId="0" fontId="15" fillId="0" borderId="66" xfId="0" applyFont="1" applyBorder="1" applyAlignment="1">
      <alignment horizontal="right" wrapText="1"/>
    </xf>
    <xf numFmtId="0" fontId="15" fillId="0" borderId="51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right" wrapText="1"/>
    </xf>
    <xf numFmtId="0" fontId="2" fillId="0" borderId="68" xfId="0" applyFont="1" applyBorder="1" applyAlignment="1">
      <alignment horizontal="right" wrapText="1"/>
    </xf>
    <xf numFmtId="0" fontId="2" fillId="0" borderId="59" xfId="0" applyFont="1" applyBorder="1" applyAlignment="1">
      <alignment horizontal="right" wrapText="1"/>
    </xf>
    <xf numFmtId="0" fontId="26" fillId="0" borderId="39" xfId="0" applyFont="1" applyFill="1" applyBorder="1" applyAlignment="1">
      <alignment horizontal="right" wrapText="1"/>
    </xf>
    <xf numFmtId="0" fontId="26" fillId="0" borderId="62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54" xfId="0" applyFont="1" applyFill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right" wrapText="1"/>
    </xf>
    <xf numFmtId="0" fontId="27" fillId="0" borderId="84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38" xfId="0" applyFont="1" applyFill="1" applyBorder="1" applyAlignment="1">
      <alignment horizontal="right" vertical="center" wrapText="1"/>
    </xf>
    <xf numFmtId="0" fontId="27" fillId="0" borderId="21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1" xfId="0" applyBorder="1" applyAlignment="1">
      <alignment horizontal="right"/>
    </xf>
    <xf numFmtId="0" fontId="26" fillId="0" borderId="35" xfId="0" applyFont="1" applyFill="1" applyBorder="1" applyAlignment="1">
      <alignment horizontal="right" wrapText="1"/>
    </xf>
    <xf numFmtId="0" fontId="26" fillId="0" borderId="45" xfId="0" applyFont="1" applyBorder="1" applyAlignment="1">
      <alignment horizontal="right" wrapText="1"/>
    </xf>
    <xf numFmtId="0" fontId="26" fillId="0" borderId="37" xfId="0" applyFont="1" applyBorder="1" applyAlignment="1">
      <alignment horizontal="right" wrapText="1"/>
    </xf>
    <xf numFmtId="0" fontId="80" fillId="0" borderId="12" xfId="0" applyFont="1" applyFill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35" borderId="12" xfId="0" applyFont="1" applyFill="1" applyBorder="1" applyAlignment="1">
      <alignment horizontal="center"/>
    </xf>
    <xf numFmtId="0" fontId="80" fillId="0" borderId="52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 wrapText="1"/>
    </xf>
    <xf numFmtId="0" fontId="80" fillId="35" borderId="12" xfId="0" applyFont="1" applyFill="1" applyBorder="1" applyAlignment="1">
      <alignment horizontal="center" wrapText="1"/>
    </xf>
    <xf numFmtId="0" fontId="80" fillId="0" borderId="12" xfId="0" applyFont="1" applyBorder="1" applyAlignment="1">
      <alignment horizontal="center" wrapText="1"/>
    </xf>
    <xf numFmtId="0" fontId="80" fillId="0" borderId="5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9"/>
  <sheetViews>
    <sheetView view="pageBreakPreview" zoomScale="62" zoomScaleSheetLayoutView="62" zoomScalePageLayoutView="0" workbookViewId="0" topLeftCell="A1">
      <selection activeCell="P13" sqref="P13"/>
    </sheetView>
  </sheetViews>
  <sheetFormatPr defaultColWidth="9.00390625" defaultRowHeight="12.75"/>
  <cols>
    <col min="1" max="1" width="3.875" style="178" customWidth="1"/>
    <col min="2" max="2" width="21.625" style="178" customWidth="1"/>
    <col min="3" max="3" width="11.375" style="178" customWidth="1"/>
    <col min="4" max="4" width="8.375" style="178" customWidth="1"/>
    <col min="5" max="5" width="5.375" style="178" customWidth="1"/>
    <col min="6" max="6" width="7.00390625" style="178" customWidth="1"/>
    <col min="7" max="7" width="5.625" style="178" customWidth="1"/>
    <col min="8" max="18" width="5.75390625" style="178" customWidth="1"/>
    <col min="19" max="19" width="7.25390625" style="178" customWidth="1"/>
    <col min="20" max="29" width="5.75390625" style="178" customWidth="1"/>
    <col min="30" max="30" width="8.125" style="178" customWidth="1"/>
    <col min="31" max="31" width="6.00390625" style="178" customWidth="1"/>
    <col min="32" max="32" width="6.75390625" style="178" customWidth="1"/>
    <col min="33" max="33" width="5.375" style="178" customWidth="1"/>
    <col min="34" max="35" width="7.125" style="178" customWidth="1"/>
    <col min="36" max="37" width="7.625" style="178" customWidth="1"/>
    <col min="38" max="16384" width="9.125" style="178" customWidth="1"/>
  </cols>
  <sheetData>
    <row r="1" spans="1:36" ht="12.75">
      <c r="A1" s="1087" t="s">
        <v>332</v>
      </c>
      <c r="B1" s="1088"/>
      <c r="C1" s="1088"/>
      <c r="D1" s="1088"/>
      <c r="E1" s="313"/>
      <c r="F1" s="313"/>
      <c r="G1" s="313"/>
      <c r="H1" s="313"/>
      <c r="I1" s="1091" t="s">
        <v>333</v>
      </c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3"/>
      <c r="X1" s="1093"/>
      <c r="Y1" s="1093"/>
      <c r="Z1" s="1093"/>
      <c r="AA1" s="1093"/>
      <c r="AB1" s="1093"/>
      <c r="AC1" s="1093"/>
      <c r="AD1" s="313"/>
      <c r="AE1" s="313"/>
      <c r="AF1" s="313"/>
      <c r="AG1" s="313"/>
      <c r="AH1" s="313"/>
      <c r="AI1" s="458"/>
      <c r="AJ1" s="314"/>
    </row>
    <row r="2" spans="1:36" ht="10.5" customHeight="1">
      <c r="A2" s="1089"/>
      <c r="B2" s="1090"/>
      <c r="C2" s="1090"/>
      <c r="D2" s="1090"/>
      <c r="E2" s="173"/>
      <c r="F2" s="314"/>
      <c r="G2" s="314"/>
      <c r="H2" s="314"/>
      <c r="I2" s="1094"/>
      <c r="J2" s="1094"/>
      <c r="K2" s="1094"/>
      <c r="L2" s="1094"/>
      <c r="M2" s="1094"/>
      <c r="N2" s="1094"/>
      <c r="O2" s="1094"/>
      <c r="P2" s="1094"/>
      <c r="Q2" s="1094"/>
      <c r="R2" s="1094"/>
      <c r="S2" s="1094"/>
      <c r="T2" s="1094"/>
      <c r="U2" s="1094"/>
      <c r="V2" s="1094"/>
      <c r="W2" s="1095"/>
      <c r="X2" s="1095"/>
      <c r="Y2" s="1095"/>
      <c r="Z2" s="1095"/>
      <c r="AA2" s="1095"/>
      <c r="AB2" s="1095"/>
      <c r="AC2" s="1095"/>
      <c r="AD2" s="314"/>
      <c r="AE2" s="314"/>
      <c r="AF2" s="314"/>
      <c r="AG2" s="314"/>
      <c r="AH2" s="314"/>
      <c r="AI2" s="459"/>
      <c r="AJ2" s="314"/>
    </row>
    <row r="3" spans="1:36" ht="20.25">
      <c r="A3" s="1096" t="s">
        <v>182</v>
      </c>
      <c r="B3" s="1090"/>
      <c r="C3" s="1090"/>
      <c r="D3" s="1090"/>
      <c r="E3" s="173"/>
      <c r="F3" s="314"/>
      <c r="G3" s="314"/>
      <c r="H3" s="1097" t="s">
        <v>329</v>
      </c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  <c r="AB3" s="1097"/>
      <c r="AC3" s="315"/>
      <c r="AD3" s="321"/>
      <c r="AE3" s="321"/>
      <c r="AF3" s="314"/>
      <c r="AG3" s="314"/>
      <c r="AH3" s="314"/>
      <c r="AI3" s="459"/>
      <c r="AJ3" s="314"/>
    </row>
    <row r="4" spans="1:37" ht="21" thickBot="1">
      <c r="A4" s="1099" t="s">
        <v>334</v>
      </c>
      <c r="B4" s="1100"/>
      <c r="C4" s="1100"/>
      <c r="D4" s="1100"/>
      <c r="E4" s="195"/>
      <c r="F4" s="407"/>
      <c r="G4" s="407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408"/>
      <c r="AD4" s="406"/>
      <c r="AE4" s="406"/>
      <c r="AF4" s="406"/>
      <c r="AG4" s="406"/>
      <c r="AH4" s="406"/>
      <c r="AI4" s="460"/>
      <c r="AJ4" s="253"/>
      <c r="AK4" s="177"/>
    </row>
    <row r="5" spans="1:37" ht="21" customHeight="1" thickBot="1">
      <c r="A5" s="1101" t="s">
        <v>0</v>
      </c>
      <c r="B5" s="1103" t="s">
        <v>43</v>
      </c>
      <c r="C5" s="1076" t="s">
        <v>51</v>
      </c>
      <c r="D5" s="1076" t="s">
        <v>44</v>
      </c>
      <c r="E5" s="1106" t="s">
        <v>25</v>
      </c>
      <c r="F5" s="1076" t="s">
        <v>52</v>
      </c>
      <c r="G5" s="1079" t="s">
        <v>54</v>
      </c>
      <c r="H5" s="263" t="s">
        <v>47</v>
      </c>
      <c r="I5" s="234" t="s">
        <v>50</v>
      </c>
      <c r="J5" s="234" t="s">
        <v>92</v>
      </c>
      <c r="K5" s="262" t="s">
        <v>93</v>
      </c>
      <c r="L5" s="438" t="s">
        <v>183</v>
      </c>
      <c r="M5" s="234" t="s">
        <v>118</v>
      </c>
      <c r="N5" s="234" t="s">
        <v>101</v>
      </c>
      <c r="O5" s="234" t="s">
        <v>102</v>
      </c>
      <c r="P5" s="234" t="s">
        <v>286</v>
      </c>
      <c r="Q5" s="234" t="s">
        <v>287</v>
      </c>
      <c r="R5" s="262" t="s">
        <v>288</v>
      </c>
      <c r="S5" s="263" t="s">
        <v>328</v>
      </c>
      <c r="T5" s="319" t="s">
        <v>119</v>
      </c>
      <c r="U5" s="234" t="s">
        <v>192</v>
      </c>
      <c r="V5" s="234" t="s">
        <v>90</v>
      </c>
      <c r="W5" s="234" t="s">
        <v>103</v>
      </c>
      <c r="X5" s="262" t="s">
        <v>99</v>
      </c>
      <c r="Y5" s="327" t="s">
        <v>210</v>
      </c>
      <c r="Z5" s="327" t="s">
        <v>171</v>
      </c>
      <c r="AA5" s="234" t="s">
        <v>104</v>
      </c>
      <c r="AB5" s="234" t="s">
        <v>105</v>
      </c>
      <c r="AC5" s="235" t="s">
        <v>106</v>
      </c>
      <c r="AD5" s="322" t="s">
        <v>220</v>
      </c>
      <c r="AE5" s="1082" t="s">
        <v>238</v>
      </c>
      <c r="AF5" s="1085" t="s">
        <v>53</v>
      </c>
      <c r="AG5" s="1085"/>
      <c r="AH5" s="1085"/>
      <c r="AI5" s="1086"/>
      <c r="AJ5" s="256"/>
      <c r="AK5" s="256"/>
    </row>
    <row r="6" spans="1:48" ht="18.75" customHeight="1" thickBot="1">
      <c r="A6" s="1102"/>
      <c r="B6" s="1104"/>
      <c r="C6" s="1077"/>
      <c r="D6" s="1077"/>
      <c r="E6" s="1107"/>
      <c r="F6" s="1077"/>
      <c r="G6" s="1080"/>
      <c r="H6" s="1074">
        <v>26</v>
      </c>
      <c r="I6" s="1064">
        <v>25</v>
      </c>
      <c r="J6" s="1064">
        <v>25</v>
      </c>
      <c r="K6" s="1053">
        <v>24</v>
      </c>
      <c r="L6" s="439"/>
      <c r="M6" s="1064">
        <v>29</v>
      </c>
      <c r="N6" s="1064">
        <v>26</v>
      </c>
      <c r="O6" s="1064">
        <v>28</v>
      </c>
      <c r="P6" s="446"/>
      <c r="Q6" s="1064">
        <v>26</v>
      </c>
      <c r="R6" s="1053">
        <v>25</v>
      </c>
      <c r="S6" s="1074" t="s">
        <v>331</v>
      </c>
      <c r="T6" s="1064">
        <v>30</v>
      </c>
      <c r="U6" s="1064">
        <v>29</v>
      </c>
      <c r="V6" s="1064">
        <v>25</v>
      </c>
      <c r="W6" s="1066">
        <v>26</v>
      </c>
      <c r="X6" s="1068">
        <v>25</v>
      </c>
      <c r="Y6" s="1070">
        <v>27</v>
      </c>
      <c r="Z6" s="447"/>
      <c r="AA6" s="1064">
        <v>30</v>
      </c>
      <c r="AB6" s="1064">
        <v>27</v>
      </c>
      <c r="AC6" s="1053">
        <v>30</v>
      </c>
      <c r="AD6" s="320">
        <v>516</v>
      </c>
      <c r="AE6" s="1083"/>
      <c r="AF6" s="1055" t="s">
        <v>33</v>
      </c>
      <c r="AG6" s="1057" t="s">
        <v>45</v>
      </c>
      <c r="AH6" s="285" t="s">
        <v>239</v>
      </c>
      <c r="AI6" s="279"/>
      <c r="AJ6" s="255"/>
      <c r="AK6" s="255"/>
      <c r="AM6" s="184"/>
      <c r="AN6" s="184"/>
      <c r="AO6" s="184"/>
      <c r="AP6" s="184"/>
      <c r="AQ6" s="185"/>
      <c r="AR6" s="185"/>
      <c r="AS6" s="184"/>
      <c r="AT6" s="184"/>
      <c r="AU6" s="184"/>
      <c r="AV6" s="179"/>
    </row>
    <row r="7" spans="1:37" ht="21.75" customHeight="1" thickBot="1">
      <c r="A7" s="1102"/>
      <c r="B7" s="1105"/>
      <c r="C7" s="1078"/>
      <c r="D7" s="1078"/>
      <c r="E7" s="1108"/>
      <c r="F7" s="1078"/>
      <c r="G7" s="1081"/>
      <c r="H7" s="1075"/>
      <c r="I7" s="1065"/>
      <c r="J7" s="1065"/>
      <c r="K7" s="1054"/>
      <c r="L7" s="456">
        <v>27</v>
      </c>
      <c r="M7" s="1072"/>
      <c r="N7" s="1072"/>
      <c r="O7" s="1072"/>
      <c r="P7" s="457">
        <v>25</v>
      </c>
      <c r="Q7" s="1072"/>
      <c r="R7" s="1073"/>
      <c r="S7" s="1075"/>
      <c r="T7" s="1065"/>
      <c r="U7" s="1065"/>
      <c r="V7" s="1065"/>
      <c r="W7" s="1067"/>
      <c r="X7" s="1069"/>
      <c r="Y7" s="1071"/>
      <c r="Z7" s="448">
        <v>23</v>
      </c>
      <c r="AA7" s="1065"/>
      <c r="AB7" s="1065"/>
      <c r="AC7" s="1054"/>
      <c r="AD7" s="326" t="s">
        <v>27</v>
      </c>
      <c r="AE7" s="1084"/>
      <c r="AF7" s="1056"/>
      <c r="AG7" s="1058"/>
      <c r="AH7" s="286" t="s">
        <v>240</v>
      </c>
      <c r="AI7" s="203" t="s">
        <v>241</v>
      </c>
      <c r="AJ7" s="314"/>
      <c r="AK7" s="257"/>
    </row>
    <row r="8" spans="1:36" ht="24.75" customHeight="1">
      <c r="A8" s="334">
        <v>1</v>
      </c>
      <c r="B8" s="423" t="s">
        <v>215</v>
      </c>
      <c r="C8" s="386" t="s">
        <v>98</v>
      </c>
      <c r="D8" s="420" t="s">
        <v>78</v>
      </c>
      <c r="E8" s="409">
        <v>31</v>
      </c>
      <c r="F8" s="420" t="s">
        <v>265</v>
      </c>
      <c r="G8" s="452">
        <v>11</v>
      </c>
      <c r="H8" s="345">
        <v>12</v>
      </c>
      <c r="I8" s="421"/>
      <c r="J8" s="346"/>
      <c r="K8" s="347"/>
      <c r="L8" s="422"/>
      <c r="M8" s="346"/>
      <c r="N8" s="346"/>
      <c r="O8" s="346"/>
      <c r="P8" s="346"/>
      <c r="Q8" s="346"/>
      <c r="R8" s="347"/>
      <c r="S8" s="345"/>
      <c r="T8" s="346"/>
      <c r="U8" s="346"/>
      <c r="V8" s="346"/>
      <c r="W8" s="346"/>
      <c r="X8" s="347"/>
      <c r="Y8" s="345"/>
      <c r="Z8" s="422"/>
      <c r="AA8" s="346"/>
      <c r="AB8" s="346"/>
      <c r="AC8" s="347"/>
      <c r="AD8" s="387">
        <f aca="true" t="shared" si="0" ref="AD8:AD33">SUM(H8:AC8)</f>
        <v>12</v>
      </c>
      <c r="AE8" s="393"/>
      <c r="AF8" s="220"/>
      <c r="AG8" s="393"/>
      <c r="AH8" s="220"/>
      <c r="AI8" s="388"/>
      <c r="AJ8" s="314"/>
    </row>
    <row r="9" spans="1:36" ht="24.75" customHeight="1">
      <c r="A9" s="334">
        <v>2</v>
      </c>
      <c r="B9" s="383" t="s">
        <v>186</v>
      </c>
      <c r="C9" s="280" t="s">
        <v>98</v>
      </c>
      <c r="D9" s="280" t="s">
        <v>94</v>
      </c>
      <c r="E9" s="273">
        <v>25</v>
      </c>
      <c r="F9" s="280" t="s">
        <v>265</v>
      </c>
      <c r="G9" s="273">
        <v>9</v>
      </c>
      <c r="H9" s="239"/>
      <c r="I9" s="247">
        <v>12</v>
      </c>
      <c r="J9" s="240"/>
      <c r="K9" s="252"/>
      <c r="L9" s="324"/>
      <c r="M9" s="240"/>
      <c r="N9" s="240"/>
      <c r="O9" s="240"/>
      <c r="P9" s="240"/>
      <c r="Q9" s="240"/>
      <c r="R9" s="252"/>
      <c r="S9" s="239"/>
      <c r="T9" s="240"/>
      <c r="U9" s="240"/>
      <c r="V9" s="240"/>
      <c r="W9" s="240"/>
      <c r="X9" s="252"/>
      <c r="Y9" s="239"/>
      <c r="Z9" s="324"/>
      <c r="AA9" s="240"/>
      <c r="AB9" s="240"/>
      <c r="AC9" s="252"/>
      <c r="AD9" s="220">
        <f t="shared" si="0"/>
        <v>12</v>
      </c>
      <c r="AE9" s="393"/>
      <c r="AF9" s="220"/>
      <c r="AG9" s="393"/>
      <c r="AH9" s="220"/>
      <c r="AI9" s="388"/>
      <c r="AJ9" s="314"/>
    </row>
    <row r="10" spans="1:36" ht="24.75" customHeight="1">
      <c r="A10" s="334">
        <v>3</v>
      </c>
      <c r="B10" s="384" t="s">
        <v>289</v>
      </c>
      <c r="C10" s="281" t="s">
        <v>98</v>
      </c>
      <c r="D10" s="281" t="s">
        <v>94</v>
      </c>
      <c r="E10" s="334">
        <v>27</v>
      </c>
      <c r="F10" s="281" t="s">
        <v>265</v>
      </c>
      <c r="G10" s="334">
        <v>9</v>
      </c>
      <c r="H10" s="239"/>
      <c r="I10" s="241"/>
      <c r="J10" s="240">
        <v>12</v>
      </c>
      <c r="K10" s="252"/>
      <c r="L10" s="324"/>
      <c r="M10" s="240"/>
      <c r="N10" s="240"/>
      <c r="O10" s="240"/>
      <c r="P10" s="240">
        <v>13</v>
      </c>
      <c r="Q10" s="240"/>
      <c r="R10" s="252"/>
      <c r="S10" s="239"/>
      <c r="T10" s="240"/>
      <c r="U10" s="240"/>
      <c r="V10" s="240"/>
      <c r="W10" s="240"/>
      <c r="X10" s="252"/>
      <c r="Y10" s="239"/>
      <c r="Z10" s="324"/>
      <c r="AA10" s="240"/>
      <c r="AB10" s="240"/>
      <c r="AC10" s="252"/>
      <c r="AD10" s="220">
        <f t="shared" si="0"/>
        <v>25</v>
      </c>
      <c r="AE10" s="393"/>
      <c r="AF10" s="220"/>
      <c r="AG10" s="393"/>
      <c r="AH10" s="220"/>
      <c r="AI10" s="388"/>
      <c r="AJ10" s="314"/>
    </row>
    <row r="11" spans="1:36" ht="24.75" customHeight="1">
      <c r="A11" s="334">
        <v>4</v>
      </c>
      <c r="B11" s="384" t="s">
        <v>290</v>
      </c>
      <c r="C11" s="280" t="s">
        <v>263</v>
      </c>
      <c r="D11" s="280" t="s">
        <v>94</v>
      </c>
      <c r="E11" s="273">
        <v>16</v>
      </c>
      <c r="F11" s="280" t="s">
        <v>97</v>
      </c>
      <c r="G11" s="273">
        <v>9</v>
      </c>
      <c r="H11" s="242"/>
      <c r="I11" s="247"/>
      <c r="J11" s="240"/>
      <c r="K11" s="252">
        <v>12</v>
      </c>
      <c r="L11" s="324"/>
      <c r="M11" s="240"/>
      <c r="N11" s="240"/>
      <c r="O11" s="240"/>
      <c r="P11" s="240"/>
      <c r="Q11" s="240"/>
      <c r="R11" s="252"/>
      <c r="S11" s="239"/>
      <c r="T11" s="240"/>
      <c r="U11" s="240"/>
      <c r="V11" s="331"/>
      <c r="W11" s="240"/>
      <c r="X11" s="252"/>
      <c r="Y11" s="239"/>
      <c r="Z11" s="324"/>
      <c r="AA11" s="240"/>
      <c r="AB11" s="240"/>
      <c r="AC11" s="252"/>
      <c r="AD11" s="220">
        <f t="shared" si="0"/>
        <v>12</v>
      </c>
      <c r="AE11" s="393"/>
      <c r="AF11" s="220"/>
      <c r="AG11" s="393"/>
      <c r="AH11" s="220"/>
      <c r="AI11" s="389"/>
      <c r="AJ11" s="314"/>
    </row>
    <row r="12" spans="1:36" ht="24.75" customHeight="1">
      <c r="A12" s="334"/>
      <c r="B12" s="384" t="s">
        <v>107</v>
      </c>
      <c r="C12" s="280" t="s">
        <v>98</v>
      </c>
      <c r="D12" s="280" t="s">
        <v>280</v>
      </c>
      <c r="E12" s="273">
        <v>47</v>
      </c>
      <c r="F12" s="280" t="s">
        <v>96</v>
      </c>
      <c r="G12" s="273">
        <v>11</v>
      </c>
      <c r="H12" s="242"/>
      <c r="I12" s="247"/>
      <c r="J12" s="240"/>
      <c r="K12" s="252"/>
      <c r="L12" s="324">
        <v>13</v>
      </c>
      <c r="M12" s="240"/>
      <c r="N12" s="240"/>
      <c r="O12" s="240"/>
      <c r="P12" s="240"/>
      <c r="Q12" s="240"/>
      <c r="R12" s="252"/>
      <c r="S12" s="239"/>
      <c r="T12" s="240"/>
      <c r="U12" s="240"/>
      <c r="V12" s="331"/>
      <c r="W12" s="240"/>
      <c r="X12" s="252"/>
      <c r="Y12" s="239"/>
      <c r="Z12" s="324"/>
      <c r="AA12" s="240"/>
      <c r="AB12" s="240"/>
      <c r="AC12" s="252"/>
      <c r="AD12" s="220">
        <f t="shared" si="0"/>
        <v>13</v>
      </c>
      <c r="AE12" s="393"/>
      <c r="AF12" s="220"/>
      <c r="AG12" s="393"/>
      <c r="AH12" s="220"/>
      <c r="AI12" s="389"/>
      <c r="AJ12" s="314"/>
    </row>
    <row r="13" spans="1:36" ht="24.75" customHeight="1">
      <c r="A13" s="334">
        <v>5</v>
      </c>
      <c r="B13" s="383" t="s">
        <v>227</v>
      </c>
      <c r="C13" s="280" t="s">
        <v>263</v>
      </c>
      <c r="D13" s="280" t="s">
        <v>94</v>
      </c>
      <c r="E13" s="273">
        <v>6</v>
      </c>
      <c r="F13" s="280" t="s">
        <v>281</v>
      </c>
      <c r="G13" s="273">
        <v>9</v>
      </c>
      <c r="H13" s="242"/>
      <c r="I13" s="247"/>
      <c r="J13" s="247"/>
      <c r="K13" s="252"/>
      <c r="L13" s="324"/>
      <c r="M13" s="240">
        <v>13</v>
      </c>
      <c r="N13" s="240"/>
      <c r="O13" s="240"/>
      <c r="P13" s="240"/>
      <c r="Q13" s="240"/>
      <c r="R13" s="252"/>
      <c r="S13" s="239"/>
      <c r="T13" s="240"/>
      <c r="U13" s="240"/>
      <c r="V13" s="240"/>
      <c r="W13" s="240"/>
      <c r="X13" s="252"/>
      <c r="Y13" s="239"/>
      <c r="Z13" s="324"/>
      <c r="AA13" s="240"/>
      <c r="AB13" s="240"/>
      <c r="AC13" s="252"/>
      <c r="AD13" s="220">
        <f t="shared" si="0"/>
        <v>13</v>
      </c>
      <c r="AE13" s="393"/>
      <c r="AF13" s="220"/>
      <c r="AG13" s="393"/>
      <c r="AH13" s="220"/>
      <c r="AI13" s="389"/>
      <c r="AJ13" s="314"/>
    </row>
    <row r="14" spans="1:36" ht="24.75" customHeight="1">
      <c r="A14" s="334">
        <v>6</v>
      </c>
      <c r="B14" s="384" t="s">
        <v>255</v>
      </c>
      <c r="C14" s="283" t="s">
        <v>98</v>
      </c>
      <c r="D14" s="283" t="s">
        <v>78</v>
      </c>
      <c r="E14" s="282">
        <v>1</v>
      </c>
      <c r="F14" s="283" t="s">
        <v>97</v>
      </c>
      <c r="G14" s="289">
        <v>11</v>
      </c>
      <c r="H14" s="242"/>
      <c r="I14" s="247"/>
      <c r="J14" s="247"/>
      <c r="K14" s="248"/>
      <c r="L14" s="325"/>
      <c r="M14" s="247"/>
      <c r="N14" s="247">
        <v>13</v>
      </c>
      <c r="O14" s="247"/>
      <c r="P14" s="247"/>
      <c r="Q14" s="247"/>
      <c r="R14" s="248"/>
      <c r="S14" s="242"/>
      <c r="T14" s="247"/>
      <c r="U14" s="240"/>
      <c r="V14" s="247"/>
      <c r="W14" s="247"/>
      <c r="X14" s="248"/>
      <c r="Y14" s="242"/>
      <c r="Z14" s="325"/>
      <c r="AA14" s="247"/>
      <c r="AB14" s="247"/>
      <c r="AC14" s="248"/>
      <c r="AD14" s="220">
        <f t="shared" si="0"/>
        <v>13</v>
      </c>
      <c r="AE14" s="393"/>
      <c r="AF14" s="220"/>
      <c r="AG14" s="393"/>
      <c r="AH14" s="220"/>
      <c r="AI14" s="390"/>
      <c r="AJ14" s="314"/>
    </row>
    <row r="15" spans="1:36" ht="24.75" customHeight="1">
      <c r="A15" s="334">
        <v>7</v>
      </c>
      <c r="B15" s="383" t="s">
        <v>291</v>
      </c>
      <c r="C15" s="280" t="s">
        <v>98</v>
      </c>
      <c r="D15" s="280" t="s">
        <v>94</v>
      </c>
      <c r="E15" s="273">
        <v>39</v>
      </c>
      <c r="F15" s="280" t="s">
        <v>97</v>
      </c>
      <c r="G15" s="273">
        <v>9</v>
      </c>
      <c r="H15" s="242"/>
      <c r="I15" s="247"/>
      <c r="J15" s="247"/>
      <c r="K15" s="248"/>
      <c r="L15" s="325"/>
      <c r="M15" s="247"/>
      <c r="N15" s="247"/>
      <c r="O15" s="247">
        <v>13</v>
      </c>
      <c r="P15" s="247"/>
      <c r="Q15" s="247"/>
      <c r="R15" s="248"/>
      <c r="S15" s="242"/>
      <c r="T15" s="247"/>
      <c r="U15" s="240"/>
      <c r="V15" s="247"/>
      <c r="W15" s="247"/>
      <c r="X15" s="248"/>
      <c r="Y15" s="242"/>
      <c r="Z15" s="325"/>
      <c r="AA15" s="247"/>
      <c r="AB15" s="247"/>
      <c r="AC15" s="248"/>
      <c r="AD15" s="220">
        <f t="shared" si="0"/>
        <v>13</v>
      </c>
      <c r="AE15" s="393"/>
      <c r="AF15" s="220"/>
      <c r="AG15" s="393"/>
      <c r="AH15" s="220"/>
      <c r="AI15" s="390"/>
      <c r="AJ15" s="314"/>
    </row>
    <row r="16" spans="1:36" ht="24.75" customHeight="1">
      <c r="A16" s="334">
        <v>8</v>
      </c>
      <c r="B16" s="384" t="s">
        <v>186</v>
      </c>
      <c r="C16" s="385" t="s">
        <v>98</v>
      </c>
      <c r="D16" s="385" t="s">
        <v>94</v>
      </c>
      <c r="E16" s="284">
        <v>25</v>
      </c>
      <c r="F16" s="385" t="s">
        <v>265</v>
      </c>
      <c r="G16" s="284">
        <v>9</v>
      </c>
      <c r="H16" s="242"/>
      <c r="I16" s="247"/>
      <c r="J16" s="247"/>
      <c r="K16" s="248"/>
      <c r="L16" s="325"/>
      <c r="M16" s="247"/>
      <c r="N16" s="247"/>
      <c r="O16" s="247"/>
      <c r="P16" s="247"/>
      <c r="Q16" s="247">
        <v>13</v>
      </c>
      <c r="R16" s="248">
        <v>13</v>
      </c>
      <c r="S16" s="242"/>
      <c r="T16" s="247"/>
      <c r="U16" s="240"/>
      <c r="V16" s="247"/>
      <c r="W16" s="247"/>
      <c r="X16" s="248"/>
      <c r="Y16" s="242"/>
      <c r="Z16" s="325"/>
      <c r="AA16" s="247"/>
      <c r="AB16" s="247"/>
      <c r="AC16" s="248"/>
      <c r="AD16" s="220">
        <f t="shared" si="0"/>
        <v>26</v>
      </c>
      <c r="AE16" s="393"/>
      <c r="AF16" s="221"/>
      <c r="AG16" s="393"/>
      <c r="AH16" s="220"/>
      <c r="AI16" s="389"/>
      <c r="AJ16" s="314"/>
    </row>
    <row r="17" spans="1:36" ht="24.75" customHeight="1">
      <c r="A17" s="334">
        <v>9</v>
      </c>
      <c r="B17" s="383" t="s">
        <v>292</v>
      </c>
      <c r="C17" s="280" t="s">
        <v>98</v>
      </c>
      <c r="D17" s="280" t="s">
        <v>78</v>
      </c>
      <c r="E17" s="273">
        <v>5</v>
      </c>
      <c r="F17" s="280" t="s">
        <v>281</v>
      </c>
      <c r="G17" s="334">
        <v>11</v>
      </c>
      <c r="H17" s="242"/>
      <c r="I17" s="247"/>
      <c r="J17" s="247"/>
      <c r="K17" s="248"/>
      <c r="L17" s="325"/>
      <c r="M17" s="247"/>
      <c r="N17" s="247"/>
      <c r="O17" s="247"/>
      <c r="P17" s="247"/>
      <c r="Q17" s="247"/>
      <c r="R17" s="248"/>
      <c r="S17" s="242">
        <v>13</v>
      </c>
      <c r="T17" s="247"/>
      <c r="U17" s="240"/>
      <c r="V17" s="247"/>
      <c r="W17" s="247"/>
      <c r="X17" s="248"/>
      <c r="Y17" s="242"/>
      <c r="Z17" s="325"/>
      <c r="AA17" s="247"/>
      <c r="AB17" s="247"/>
      <c r="AC17" s="248"/>
      <c r="AD17" s="220">
        <f t="shared" si="0"/>
        <v>13</v>
      </c>
      <c r="AE17" s="393"/>
      <c r="AF17" s="233"/>
      <c r="AG17" s="393"/>
      <c r="AH17" s="220"/>
      <c r="AI17" s="389"/>
      <c r="AJ17" s="314"/>
    </row>
    <row r="18" spans="1:36" ht="24.75" customHeight="1">
      <c r="A18" s="334">
        <v>10</v>
      </c>
      <c r="B18" s="383" t="s">
        <v>187</v>
      </c>
      <c r="C18" s="280" t="s">
        <v>98</v>
      </c>
      <c r="D18" s="280" t="s">
        <v>94</v>
      </c>
      <c r="E18" s="273">
        <v>37</v>
      </c>
      <c r="F18" s="280" t="s">
        <v>94</v>
      </c>
      <c r="G18" s="453">
        <v>9</v>
      </c>
      <c r="H18" s="242"/>
      <c r="I18" s="247"/>
      <c r="J18" s="247"/>
      <c r="K18" s="248"/>
      <c r="L18" s="325"/>
      <c r="M18" s="247"/>
      <c r="N18" s="247"/>
      <c r="O18" s="247"/>
      <c r="P18" s="247"/>
      <c r="Q18" s="247"/>
      <c r="R18" s="248"/>
      <c r="S18" s="242"/>
      <c r="T18" s="247">
        <v>15</v>
      </c>
      <c r="U18" s="240"/>
      <c r="V18" s="247"/>
      <c r="W18" s="247"/>
      <c r="X18" s="248"/>
      <c r="Y18" s="242"/>
      <c r="Z18" s="325"/>
      <c r="AA18" s="247"/>
      <c r="AB18" s="247"/>
      <c r="AC18" s="248"/>
      <c r="AD18" s="220">
        <f t="shared" si="0"/>
        <v>15</v>
      </c>
      <c r="AE18" s="393">
        <v>2</v>
      </c>
      <c r="AF18" s="220"/>
      <c r="AG18" s="393"/>
      <c r="AH18" s="220"/>
      <c r="AI18" s="389"/>
      <c r="AJ18" s="314"/>
    </row>
    <row r="19" spans="1:36" ht="24.75" customHeight="1">
      <c r="A19" s="334">
        <v>11</v>
      </c>
      <c r="B19" s="384" t="s">
        <v>293</v>
      </c>
      <c r="C19" s="280" t="s">
        <v>98</v>
      </c>
      <c r="D19" s="280" t="s">
        <v>94</v>
      </c>
      <c r="E19" s="273">
        <v>20</v>
      </c>
      <c r="F19" s="280" t="s">
        <v>317</v>
      </c>
      <c r="G19" s="334">
        <v>9</v>
      </c>
      <c r="H19" s="242"/>
      <c r="I19" s="247"/>
      <c r="J19" s="247"/>
      <c r="K19" s="248"/>
      <c r="L19" s="325"/>
      <c r="M19" s="247"/>
      <c r="N19" s="247"/>
      <c r="O19" s="247"/>
      <c r="P19" s="247"/>
      <c r="Q19" s="247"/>
      <c r="R19" s="248"/>
      <c r="S19" s="242"/>
      <c r="T19" s="247"/>
      <c r="U19" s="240">
        <v>15</v>
      </c>
      <c r="V19" s="247"/>
      <c r="W19" s="247"/>
      <c r="X19" s="248"/>
      <c r="Y19" s="242"/>
      <c r="Z19" s="325"/>
      <c r="AA19" s="247"/>
      <c r="AB19" s="247"/>
      <c r="AC19" s="248"/>
      <c r="AD19" s="334">
        <f t="shared" si="0"/>
        <v>15</v>
      </c>
      <c r="AE19" s="393"/>
      <c r="AF19" s="220"/>
      <c r="AG19" s="393"/>
      <c r="AH19" s="220"/>
      <c r="AI19" s="389"/>
      <c r="AJ19" s="314"/>
    </row>
    <row r="20" spans="1:36" ht="24.75" customHeight="1">
      <c r="A20" s="334">
        <v>12</v>
      </c>
      <c r="B20" s="384" t="s">
        <v>274</v>
      </c>
      <c r="C20" s="280" t="s">
        <v>98</v>
      </c>
      <c r="D20" s="280" t="s">
        <v>78</v>
      </c>
      <c r="E20" s="273">
        <v>2</v>
      </c>
      <c r="F20" s="280" t="s">
        <v>97</v>
      </c>
      <c r="G20" s="334">
        <v>11</v>
      </c>
      <c r="H20" s="242"/>
      <c r="I20" s="247"/>
      <c r="J20" s="247"/>
      <c r="K20" s="248"/>
      <c r="L20" s="325"/>
      <c r="M20" s="247"/>
      <c r="N20" s="247"/>
      <c r="O20" s="247"/>
      <c r="P20" s="247"/>
      <c r="Q20" s="247"/>
      <c r="R20" s="248"/>
      <c r="S20" s="242"/>
      <c r="T20" s="247"/>
      <c r="U20" s="240"/>
      <c r="V20" s="247">
        <v>15</v>
      </c>
      <c r="W20" s="247"/>
      <c r="X20" s="248"/>
      <c r="Y20" s="242"/>
      <c r="Z20" s="325"/>
      <c r="AA20" s="247"/>
      <c r="AB20" s="247"/>
      <c r="AC20" s="248"/>
      <c r="AD20" s="334">
        <f t="shared" si="0"/>
        <v>15</v>
      </c>
      <c r="AE20" s="238"/>
      <c r="AF20" s="188"/>
      <c r="AG20" s="238"/>
      <c r="AH20" s="220"/>
      <c r="AI20" s="389"/>
      <c r="AJ20" s="314"/>
    </row>
    <row r="21" spans="1:36" ht="24.75" customHeight="1">
      <c r="A21" s="334">
        <v>13</v>
      </c>
      <c r="B21" s="384" t="s">
        <v>294</v>
      </c>
      <c r="C21" s="280" t="s">
        <v>98</v>
      </c>
      <c r="D21" s="280" t="s">
        <v>78</v>
      </c>
      <c r="E21" s="273">
        <v>3</v>
      </c>
      <c r="F21" s="280" t="s">
        <v>97</v>
      </c>
      <c r="G21" s="334">
        <v>11</v>
      </c>
      <c r="H21" s="242"/>
      <c r="I21" s="247"/>
      <c r="J21" s="247"/>
      <c r="K21" s="248"/>
      <c r="L21" s="325"/>
      <c r="M21" s="247"/>
      <c r="N21" s="247"/>
      <c r="O21" s="247"/>
      <c r="P21" s="247"/>
      <c r="Q21" s="247"/>
      <c r="R21" s="248"/>
      <c r="S21" s="242"/>
      <c r="T21" s="247"/>
      <c r="U21" s="240"/>
      <c r="V21" s="247"/>
      <c r="W21" s="247">
        <v>15</v>
      </c>
      <c r="X21" s="248"/>
      <c r="Y21" s="242"/>
      <c r="Z21" s="325"/>
      <c r="AA21" s="247"/>
      <c r="AB21" s="247"/>
      <c r="AC21" s="248"/>
      <c r="AD21" s="334">
        <f t="shared" si="0"/>
        <v>15</v>
      </c>
      <c r="AE21" s="238"/>
      <c r="AF21" s="188"/>
      <c r="AG21" s="238"/>
      <c r="AH21" s="220"/>
      <c r="AI21" s="389"/>
      <c r="AJ21" s="314"/>
    </row>
    <row r="22" spans="1:37" ht="24.75" customHeight="1">
      <c r="A22" s="334">
        <v>14</v>
      </c>
      <c r="B22" s="384" t="s">
        <v>219</v>
      </c>
      <c r="C22" s="280" t="s">
        <v>98</v>
      </c>
      <c r="D22" s="280" t="s">
        <v>94</v>
      </c>
      <c r="E22" s="273">
        <v>31</v>
      </c>
      <c r="F22" s="280" t="s">
        <v>265</v>
      </c>
      <c r="G22" s="334">
        <v>9</v>
      </c>
      <c r="H22" s="242"/>
      <c r="I22" s="247"/>
      <c r="J22" s="247"/>
      <c r="K22" s="248"/>
      <c r="L22" s="325"/>
      <c r="M22" s="247"/>
      <c r="N22" s="247"/>
      <c r="O22" s="240"/>
      <c r="P22" s="240"/>
      <c r="Q22" s="247"/>
      <c r="R22" s="248"/>
      <c r="S22" s="242"/>
      <c r="T22" s="247"/>
      <c r="U22" s="240"/>
      <c r="V22" s="247"/>
      <c r="W22" s="247"/>
      <c r="X22" s="248">
        <v>15</v>
      </c>
      <c r="Y22" s="242"/>
      <c r="Z22" s="325"/>
      <c r="AA22" s="247"/>
      <c r="AB22" s="247"/>
      <c r="AC22" s="248"/>
      <c r="AD22" s="334">
        <f t="shared" si="0"/>
        <v>15</v>
      </c>
      <c r="AE22" s="238"/>
      <c r="AF22" s="188"/>
      <c r="AG22" s="238"/>
      <c r="AH22" s="220"/>
      <c r="AI22" s="389"/>
      <c r="AJ22" s="314"/>
      <c r="AK22" s="258"/>
    </row>
    <row r="23" spans="1:37" ht="24.75" customHeight="1">
      <c r="A23" s="334">
        <v>15</v>
      </c>
      <c r="B23" s="384" t="s">
        <v>295</v>
      </c>
      <c r="C23" s="280" t="s">
        <v>98</v>
      </c>
      <c r="D23" s="280" t="s">
        <v>94</v>
      </c>
      <c r="E23" s="273">
        <v>26</v>
      </c>
      <c r="F23" s="280" t="s">
        <v>265</v>
      </c>
      <c r="G23" s="334">
        <v>9</v>
      </c>
      <c r="H23" s="339"/>
      <c r="I23" s="331"/>
      <c r="J23" s="331"/>
      <c r="K23" s="340"/>
      <c r="L23" s="341"/>
      <c r="M23" s="331"/>
      <c r="N23" s="331"/>
      <c r="O23" s="331"/>
      <c r="P23" s="331"/>
      <c r="Q23" s="331"/>
      <c r="R23" s="340"/>
      <c r="S23" s="339"/>
      <c r="T23" s="331"/>
      <c r="U23" s="331"/>
      <c r="V23" s="331"/>
      <c r="W23" s="331"/>
      <c r="X23" s="340"/>
      <c r="Y23" s="339">
        <v>15</v>
      </c>
      <c r="Z23" s="341"/>
      <c r="AA23" s="331"/>
      <c r="AB23" s="274"/>
      <c r="AC23" s="340"/>
      <c r="AD23" s="220">
        <f t="shared" si="0"/>
        <v>15</v>
      </c>
      <c r="AE23" s="238"/>
      <c r="AF23" s="220"/>
      <c r="AG23" s="238"/>
      <c r="AH23" s="220"/>
      <c r="AI23" s="296"/>
      <c r="AJ23" s="314"/>
      <c r="AK23" s="258"/>
    </row>
    <row r="24" spans="1:37" ht="24.75" customHeight="1">
      <c r="A24" s="334">
        <v>16</v>
      </c>
      <c r="B24" s="424" t="s">
        <v>212</v>
      </c>
      <c r="C24" s="425" t="s">
        <v>98</v>
      </c>
      <c r="D24" s="425" t="s">
        <v>94</v>
      </c>
      <c r="E24" s="426">
        <v>27</v>
      </c>
      <c r="F24" s="425" t="s">
        <v>94</v>
      </c>
      <c r="G24" s="426">
        <v>9</v>
      </c>
      <c r="H24" s="427"/>
      <c r="I24" s="267"/>
      <c r="J24" s="267"/>
      <c r="K24" s="428"/>
      <c r="L24" s="440"/>
      <c r="M24" s="267"/>
      <c r="N24" s="267"/>
      <c r="O24" s="267"/>
      <c r="P24" s="267"/>
      <c r="Q24" s="267"/>
      <c r="R24" s="428"/>
      <c r="S24" s="427"/>
      <c r="T24" s="267"/>
      <c r="U24" s="267"/>
      <c r="V24" s="267"/>
      <c r="W24" s="267"/>
      <c r="X24" s="428"/>
      <c r="Y24" s="427"/>
      <c r="Z24" s="429">
        <v>14</v>
      </c>
      <c r="AA24" s="267"/>
      <c r="AB24" s="267"/>
      <c r="AC24" s="428"/>
      <c r="AD24" s="342">
        <f t="shared" si="0"/>
        <v>14</v>
      </c>
      <c r="AE24" s="393"/>
      <c r="AF24" s="220"/>
      <c r="AG24" s="238"/>
      <c r="AH24" s="220"/>
      <c r="AI24" s="391"/>
      <c r="AJ24" s="314"/>
      <c r="AK24" s="258"/>
    </row>
    <row r="25" spans="1:37" ht="24.75" customHeight="1">
      <c r="A25" s="334">
        <v>17</v>
      </c>
      <c r="B25" s="383" t="s">
        <v>296</v>
      </c>
      <c r="C25" s="280" t="s">
        <v>98</v>
      </c>
      <c r="D25" s="280" t="s">
        <v>94</v>
      </c>
      <c r="E25" s="273">
        <v>28</v>
      </c>
      <c r="F25" s="280" t="s">
        <v>265</v>
      </c>
      <c r="G25" s="334">
        <v>9</v>
      </c>
      <c r="H25" s="239"/>
      <c r="I25" s="240"/>
      <c r="J25" s="240"/>
      <c r="K25" s="252"/>
      <c r="L25" s="324"/>
      <c r="M25" s="240"/>
      <c r="N25" s="247"/>
      <c r="O25" s="247"/>
      <c r="P25" s="247"/>
      <c r="Q25" s="240"/>
      <c r="R25" s="248"/>
      <c r="S25" s="242"/>
      <c r="T25" s="247"/>
      <c r="U25" s="240"/>
      <c r="V25" s="247"/>
      <c r="W25" s="247"/>
      <c r="X25" s="248"/>
      <c r="Y25" s="242"/>
      <c r="Z25" s="325"/>
      <c r="AA25" s="247">
        <v>15</v>
      </c>
      <c r="AB25" s="247"/>
      <c r="AC25" s="248"/>
      <c r="AD25" s="334">
        <f t="shared" si="0"/>
        <v>15</v>
      </c>
      <c r="AE25" s="238"/>
      <c r="AF25" s="188"/>
      <c r="AG25" s="238"/>
      <c r="AH25" s="220"/>
      <c r="AI25" s="188"/>
      <c r="AJ25" s="314"/>
      <c r="AK25" s="258"/>
    </row>
    <row r="26" spans="1:37" ht="24.75" customHeight="1">
      <c r="A26" s="334">
        <v>18</v>
      </c>
      <c r="B26" s="383" t="s">
        <v>297</v>
      </c>
      <c r="C26" s="280" t="s">
        <v>98</v>
      </c>
      <c r="D26" s="280" t="s">
        <v>78</v>
      </c>
      <c r="E26" s="273">
        <v>2</v>
      </c>
      <c r="F26" s="280" t="s">
        <v>97</v>
      </c>
      <c r="G26" s="334">
        <v>11</v>
      </c>
      <c r="H26" s="239"/>
      <c r="I26" s="240"/>
      <c r="J26" s="240"/>
      <c r="K26" s="252"/>
      <c r="L26" s="324"/>
      <c r="M26" s="240"/>
      <c r="N26" s="247"/>
      <c r="O26" s="247"/>
      <c r="P26" s="247"/>
      <c r="Q26" s="240"/>
      <c r="R26" s="248"/>
      <c r="S26" s="242"/>
      <c r="T26" s="247"/>
      <c r="U26" s="240"/>
      <c r="V26" s="247"/>
      <c r="W26" s="247"/>
      <c r="X26" s="248"/>
      <c r="Y26" s="242"/>
      <c r="Z26" s="325"/>
      <c r="AA26" s="247"/>
      <c r="AB26" s="247">
        <v>15</v>
      </c>
      <c r="AC26" s="248"/>
      <c r="AD26" s="334">
        <f t="shared" si="0"/>
        <v>15</v>
      </c>
      <c r="AE26" s="238"/>
      <c r="AF26" s="188"/>
      <c r="AG26" s="238"/>
      <c r="AH26" s="220"/>
      <c r="AI26" s="188"/>
      <c r="AJ26" s="314"/>
      <c r="AK26" s="259"/>
    </row>
    <row r="27" spans="1:37" ht="24.75" customHeight="1">
      <c r="A27" s="334">
        <v>19</v>
      </c>
      <c r="B27" s="383" t="s">
        <v>214</v>
      </c>
      <c r="C27" s="385" t="s">
        <v>98</v>
      </c>
      <c r="D27" s="385" t="s">
        <v>94</v>
      </c>
      <c r="E27" s="284">
        <v>8</v>
      </c>
      <c r="F27" s="385" t="s">
        <v>276</v>
      </c>
      <c r="G27" s="454">
        <v>9</v>
      </c>
      <c r="H27" s="242"/>
      <c r="I27" s="247"/>
      <c r="J27" s="240"/>
      <c r="K27" s="252"/>
      <c r="L27" s="324"/>
      <c r="M27" s="240"/>
      <c r="N27" s="240"/>
      <c r="O27" s="240"/>
      <c r="P27" s="240"/>
      <c r="Q27" s="240"/>
      <c r="R27" s="252"/>
      <c r="S27" s="239"/>
      <c r="T27" s="240"/>
      <c r="U27" s="240"/>
      <c r="V27" s="240"/>
      <c r="W27" s="240"/>
      <c r="X27" s="252"/>
      <c r="Y27" s="239"/>
      <c r="Z27" s="324"/>
      <c r="AA27" s="240"/>
      <c r="AB27" s="240"/>
      <c r="AC27" s="252">
        <v>15</v>
      </c>
      <c r="AD27" s="334">
        <f t="shared" si="0"/>
        <v>15</v>
      </c>
      <c r="AE27" s="238"/>
      <c r="AF27" s="188"/>
      <c r="AG27" s="465"/>
      <c r="AH27" s="188"/>
      <c r="AI27" s="188"/>
      <c r="AJ27" s="314"/>
      <c r="AK27" s="260"/>
    </row>
    <row r="28" spans="1:37" ht="24.75" customHeight="1">
      <c r="A28" s="334">
        <v>20</v>
      </c>
      <c r="B28" s="424" t="s">
        <v>117</v>
      </c>
      <c r="C28" s="424" t="s">
        <v>326</v>
      </c>
      <c r="D28" s="424" t="s">
        <v>78</v>
      </c>
      <c r="E28" s="424">
        <v>9</v>
      </c>
      <c r="F28" s="424" t="s">
        <v>217</v>
      </c>
      <c r="G28" s="342">
        <v>9</v>
      </c>
      <c r="H28" s="427"/>
      <c r="I28" s="267"/>
      <c r="J28" s="267"/>
      <c r="K28" s="428">
        <v>2</v>
      </c>
      <c r="L28" s="324"/>
      <c r="M28" s="240"/>
      <c r="N28" s="240"/>
      <c r="O28" s="240"/>
      <c r="P28" s="240"/>
      <c r="Q28" s="240"/>
      <c r="R28" s="252"/>
      <c r="S28" s="264"/>
      <c r="T28" s="265"/>
      <c r="U28" s="265"/>
      <c r="V28" s="265"/>
      <c r="W28" s="450"/>
      <c r="X28" s="266"/>
      <c r="Y28" s="264"/>
      <c r="Z28" s="323"/>
      <c r="AA28" s="265"/>
      <c r="AB28" s="265"/>
      <c r="AC28" s="266"/>
      <c r="AD28" s="289">
        <f t="shared" si="0"/>
        <v>2</v>
      </c>
      <c r="AE28" s="237"/>
      <c r="AF28" s="328"/>
      <c r="AG28" s="237"/>
      <c r="AH28" s="187"/>
      <c r="AI28" s="188"/>
      <c r="AJ28" s="314"/>
      <c r="AK28" s="256"/>
    </row>
    <row r="29" spans="1:37" ht="24.75" customHeight="1">
      <c r="A29" s="334">
        <v>21</v>
      </c>
      <c r="B29" s="424" t="s">
        <v>330</v>
      </c>
      <c r="C29" s="424" t="s">
        <v>326</v>
      </c>
      <c r="D29" s="424" t="s">
        <v>94</v>
      </c>
      <c r="E29" s="424">
        <v>38</v>
      </c>
      <c r="F29" s="424" t="s">
        <v>265</v>
      </c>
      <c r="G29" s="342">
        <v>9</v>
      </c>
      <c r="H29" s="427"/>
      <c r="I29" s="267"/>
      <c r="J29" s="267"/>
      <c r="K29" s="428"/>
      <c r="L29" s="324"/>
      <c r="M29" s="240"/>
      <c r="N29" s="240"/>
      <c r="O29" s="240"/>
      <c r="P29" s="240"/>
      <c r="Q29" s="240"/>
      <c r="R29" s="252"/>
      <c r="S29" s="264"/>
      <c r="T29" s="265"/>
      <c r="U29" s="265"/>
      <c r="V29" s="265"/>
      <c r="W29" s="450"/>
      <c r="X29" s="266"/>
      <c r="Y29" s="264"/>
      <c r="Z29" s="323">
        <v>3</v>
      </c>
      <c r="AA29" s="265"/>
      <c r="AB29" s="265"/>
      <c r="AC29" s="266"/>
      <c r="AD29" s="289">
        <f t="shared" si="0"/>
        <v>3</v>
      </c>
      <c r="AE29" s="238"/>
      <c r="AF29" s="220"/>
      <c r="AG29" s="238"/>
      <c r="AH29" s="188"/>
      <c r="AI29" s="188"/>
      <c r="AJ29" s="314"/>
      <c r="AK29" s="256"/>
    </row>
    <row r="30" spans="1:37" ht="24.75" customHeight="1">
      <c r="A30" s="334">
        <v>22</v>
      </c>
      <c r="B30" s="424" t="s">
        <v>180</v>
      </c>
      <c r="C30" s="424" t="s">
        <v>156</v>
      </c>
      <c r="D30" s="424" t="s">
        <v>94</v>
      </c>
      <c r="E30" s="424">
        <v>17</v>
      </c>
      <c r="F30" s="424" t="s">
        <v>277</v>
      </c>
      <c r="G30" s="342">
        <v>9</v>
      </c>
      <c r="H30" s="427"/>
      <c r="I30" s="267"/>
      <c r="J30" s="267"/>
      <c r="K30" s="428"/>
      <c r="L30" s="324"/>
      <c r="M30" s="240"/>
      <c r="N30" s="240"/>
      <c r="O30" s="240"/>
      <c r="P30" s="240"/>
      <c r="Q30" s="240"/>
      <c r="R30" s="252"/>
      <c r="S30" s="239"/>
      <c r="T30" s="240"/>
      <c r="U30" s="240"/>
      <c r="V30" s="240"/>
      <c r="W30" s="240"/>
      <c r="X30" s="252"/>
      <c r="Y30" s="239"/>
      <c r="Z30" s="324">
        <v>2</v>
      </c>
      <c r="AA30" s="240"/>
      <c r="AB30" s="240"/>
      <c r="AC30" s="252"/>
      <c r="AD30" s="334">
        <f t="shared" si="0"/>
        <v>2</v>
      </c>
      <c r="AE30" s="238"/>
      <c r="AF30" s="220"/>
      <c r="AG30" s="238"/>
      <c r="AH30" s="188"/>
      <c r="AI30" s="188"/>
      <c r="AJ30" s="314"/>
      <c r="AK30" s="256"/>
    </row>
    <row r="31" spans="1:37" ht="24.75" customHeight="1">
      <c r="A31" s="334">
        <v>23</v>
      </c>
      <c r="B31" s="424" t="s">
        <v>302</v>
      </c>
      <c r="C31" s="424" t="s">
        <v>156</v>
      </c>
      <c r="D31" s="424" t="s">
        <v>94</v>
      </c>
      <c r="E31" s="424">
        <v>0</v>
      </c>
      <c r="F31" s="424" t="s">
        <v>97</v>
      </c>
      <c r="G31" s="342">
        <v>9</v>
      </c>
      <c r="H31" s="427"/>
      <c r="I31" s="267"/>
      <c r="J31" s="267"/>
      <c r="K31" s="428">
        <v>2</v>
      </c>
      <c r="L31" s="324"/>
      <c r="M31" s="240"/>
      <c r="N31" s="240"/>
      <c r="O31" s="240"/>
      <c r="P31" s="240"/>
      <c r="Q31" s="240"/>
      <c r="R31" s="252"/>
      <c r="S31" s="239"/>
      <c r="T31" s="240"/>
      <c r="U31" s="240"/>
      <c r="V31" s="240"/>
      <c r="W31" s="240"/>
      <c r="X31" s="252"/>
      <c r="Y31" s="239"/>
      <c r="Z31" s="324"/>
      <c r="AA31" s="240"/>
      <c r="AB31" s="240"/>
      <c r="AC31" s="252"/>
      <c r="AD31" s="334">
        <f t="shared" si="0"/>
        <v>2</v>
      </c>
      <c r="AE31" s="238"/>
      <c r="AF31" s="220"/>
      <c r="AG31" s="238"/>
      <c r="AH31" s="188"/>
      <c r="AI31" s="188"/>
      <c r="AJ31" s="314"/>
      <c r="AK31" s="256"/>
    </row>
    <row r="32" spans="1:37" ht="24.75" customHeight="1" thickBot="1">
      <c r="A32" s="410"/>
      <c r="B32" s="451" t="s">
        <v>261</v>
      </c>
      <c r="C32" s="451" t="s">
        <v>98</v>
      </c>
      <c r="D32" s="451" t="s">
        <v>78</v>
      </c>
      <c r="E32" s="451">
        <v>1</v>
      </c>
      <c r="F32" s="451" t="s">
        <v>281</v>
      </c>
      <c r="G32" s="455">
        <v>11</v>
      </c>
      <c r="H32" s="463"/>
      <c r="I32" s="461"/>
      <c r="J32" s="461"/>
      <c r="K32" s="464"/>
      <c r="L32" s="462"/>
      <c r="M32" s="442"/>
      <c r="N32" s="442"/>
      <c r="O32" s="442"/>
      <c r="P32" s="442"/>
      <c r="Q32" s="442"/>
      <c r="R32" s="445"/>
      <c r="S32" s="444">
        <v>11</v>
      </c>
      <c r="T32" s="441"/>
      <c r="U32" s="442"/>
      <c r="V32" s="442"/>
      <c r="W32" s="442"/>
      <c r="X32" s="443"/>
      <c r="Y32" s="444"/>
      <c r="Z32" s="441"/>
      <c r="AA32" s="442"/>
      <c r="AB32" s="442"/>
      <c r="AC32" s="445"/>
      <c r="AD32" s="449">
        <f t="shared" si="0"/>
        <v>11</v>
      </c>
      <c r="AE32" s="349"/>
      <c r="AF32" s="435"/>
      <c r="AG32" s="436"/>
      <c r="AH32" s="246"/>
      <c r="AI32" s="246"/>
      <c r="AJ32" s="314"/>
      <c r="AK32" s="256"/>
    </row>
    <row r="33" spans="1:37" ht="24.75" customHeight="1" thickBot="1">
      <c r="A33" s="1059" t="s">
        <v>40</v>
      </c>
      <c r="B33" s="1060"/>
      <c r="C33" s="1060"/>
      <c r="D33" s="1060"/>
      <c r="E33" s="1060"/>
      <c r="F33" s="1060"/>
      <c r="G33" s="1061"/>
      <c r="H33" s="430">
        <v>12</v>
      </c>
      <c r="I33" s="430">
        <v>12</v>
      </c>
      <c r="J33" s="430">
        <v>12</v>
      </c>
      <c r="K33" s="431">
        <v>16</v>
      </c>
      <c r="L33" s="434">
        <f aca="true" t="shared" si="1" ref="L33:AC33">SUM(L10:L31)</f>
        <v>13</v>
      </c>
      <c r="M33" s="430">
        <f t="shared" si="1"/>
        <v>13</v>
      </c>
      <c r="N33" s="430">
        <f t="shared" si="1"/>
        <v>13</v>
      </c>
      <c r="O33" s="430">
        <f t="shared" si="1"/>
        <v>13</v>
      </c>
      <c r="P33" s="430">
        <f t="shared" si="1"/>
        <v>13</v>
      </c>
      <c r="Q33" s="430">
        <f t="shared" si="1"/>
        <v>13</v>
      </c>
      <c r="R33" s="430">
        <f t="shared" si="1"/>
        <v>13</v>
      </c>
      <c r="S33" s="432">
        <v>24</v>
      </c>
      <c r="T33" s="433">
        <f t="shared" si="1"/>
        <v>15</v>
      </c>
      <c r="U33" s="430">
        <f t="shared" si="1"/>
        <v>15</v>
      </c>
      <c r="V33" s="430">
        <f t="shared" si="1"/>
        <v>15</v>
      </c>
      <c r="W33" s="430">
        <f t="shared" si="1"/>
        <v>15</v>
      </c>
      <c r="X33" s="431">
        <f t="shared" si="1"/>
        <v>15</v>
      </c>
      <c r="Y33" s="432">
        <f t="shared" si="1"/>
        <v>15</v>
      </c>
      <c r="Z33" s="433">
        <f t="shared" si="1"/>
        <v>19</v>
      </c>
      <c r="AA33" s="430">
        <f t="shared" si="1"/>
        <v>15</v>
      </c>
      <c r="AB33" s="430">
        <f t="shared" si="1"/>
        <v>15</v>
      </c>
      <c r="AC33" s="434">
        <f t="shared" si="1"/>
        <v>15</v>
      </c>
      <c r="AD33" s="318">
        <f t="shared" si="0"/>
        <v>321</v>
      </c>
      <c r="AE33" s="349">
        <v>2</v>
      </c>
      <c r="AF33" s="435"/>
      <c r="AG33" s="436"/>
      <c r="AH33" s="246"/>
      <c r="AI33" s="437"/>
      <c r="AJ33" s="314"/>
      <c r="AK33" s="256"/>
    </row>
    <row r="34" spans="1:37" ht="24.75" customHeight="1">
      <c r="A34" s="343"/>
      <c r="B34" s="314"/>
      <c r="AJ34" s="314"/>
      <c r="AK34" s="256"/>
    </row>
    <row r="35" spans="1:37" ht="24.75" customHeight="1">
      <c r="A35" s="343"/>
      <c r="B35" s="314"/>
      <c r="AJ35" s="314"/>
      <c r="AK35" s="256"/>
    </row>
    <row r="36" spans="1:37" ht="24.75" customHeight="1">
      <c r="A36" s="343"/>
      <c r="AJ36" s="314"/>
      <c r="AK36" s="256"/>
    </row>
    <row r="37" spans="1:37" ht="24.75" customHeight="1">
      <c r="A37" s="343"/>
      <c r="AJ37" s="314"/>
      <c r="AK37" s="256"/>
    </row>
    <row r="38" spans="1:37" ht="24.75" customHeight="1">
      <c r="A38" s="343"/>
      <c r="AJ38" s="314"/>
      <c r="AK38" s="256"/>
    </row>
    <row r="39" spans="1:37" ht="24.75" customHeight="1">
      <c r="A39" s="343"/>
      <c r="AJ39" s="314"/>
      <c r="AK39" s="256"/>
    </row>
    <row r="40" spans="1:37" ht="24.75" customHeight="1">
      <c r="A40" s="343"/>
      <c r="B40" s="314"/>
      <c r="AJ40" s="314"/>
      <c r="AK40" s="256"/>
    </row>
    <row r="41" spans="1:37" ht="24.75" customHeight="1">
      <c r="A41" s="343"/>
      <c r="B41" s="314"/>
      <c r="AJ41" s="314"/>
      <c r="AK41" s="256"/>
    </row>
    <row r="42" spans="1:37" ht="24.75" customHeight="1">
      <c r="A42" s="343"/>
      <c r="B42" s="314"/>
      <c r="AJ42" s="314"/>
      <c r="AK42" s="253"/>
    </row>
    <row r="43" spans="1:37" ht="24.75" customHeight="1">
      <c r="A43" s="343"/>
      <c r="B43" s="314"/>
      <c r="AJ43" s="314"/>
      <c r="AK43" s="253"/>
    </row>
    <row r="44" spans="1:37" ht="18" customHeight="1">
      <c r="A44" s="314"/>
      <c r="B44" s="314"/>
      <c r="AJ44" s="314"/>
      <c r="AK44" s="257"/>
    </row>
    <row r="45" spans="1:37" ht="19.5" customHeight="1">
      <c r="A45" s="314"/>
      <c r="B45" s="314"/>
      <c r="AJ45" s="314"/>
      <c r="AK45" s="255"/>
    </row>
    <row r="46" spans="36:37" ht="14.25" customHeight="1">
      <c r="AJ46" s="314"/>
      <c r="AK46" s="255"/>
    </row>
    <row r="47" spans="36:37" ht="17.25" customHeight="1">
      <c r="AJ47" s="314"/>
      <c r="AK47" s="255"/>
    </row>
    <row r="48" spans="36:37" ht="18.75" customHeight="1">
      <c r="AJ48" s="314"/>
      <c r="AK48" s="255"/>
    </row>
    <row r="49" spans="36:37" ht="15.75">
      <c r="AJ49" s="314"/>
      <c r="AK49" s="261"/>
    </row>
    <row r="50" spans="1:37" ht="15">
      <c r="A50" s="18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64"/>
      <c r="AF50" s="64"/>
      <c r="AG50" s="64"/>
      <c r="AH50" s="64"/>
      <c r="AI50" s="64"/>
      <c r="AJ50" s="316"/>
      <c r="AK50" s="64"/>
    </row>
    <row r="51" spans="1:37" ht="12.75">
      <c r="A51" s="64"/>
      <c r="B51" s="64"/>
      <c r="C51" s="64"/>
      <c r="D51" s="64"/>
      <c r="E51" s="64"/>
      <c r="F51" s="64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317"/>
      <c r="AK51" s="65"/>
    </row>
    <row r="52" spans="1:36" ht="18">
      <c r="A52" s="97"/>
      <c r="B52" s="65"/>
      <c r="C52" s="65"/>
      <c r="D52" s="65"/>
      <c r="E52" s="65"/>
      <c r="F52" s="65"/>
      <c r="G52" s="1062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3"/>
      <c r="AJ52" s="314"/>
    </row>
    <row r="56" spans="8:29" ht="12.75"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</row>
    <row r="57" spans="2:29" ht="12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</row>
    <row r="58" spans="2:29" ht="12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</row>
    <row r="59" spans="2:29" ht="12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</row>
    <row r="60" spans="2:29" ht="12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</row>
    <row r="61" spans="2:29" ht="12.75">
      <c r="B61" s="180"/>
      <c r="C61" s="180"/>
      <c r="D61" s="180"/>
      <c r="E61" s="180"/>
      <c r="F61" s="180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2:29" ht="12.75">
      <c r="B62" s="181"/>
      <c r="C62" s="183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2:29" ht="12.75">
      <c r="B63" s="181"/>
      <c r="C63" s="183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2:29" ht="12.75">
      <c r="B64" s="181"/>
      <c r="C64" s="183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2:29" ht="12.75">
      <c r="B65" s="181"/>
      <c r="C65" s="183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2:29" ht="12.75">
      <c r="B66" s="181"/>
      <c r="C66" s="183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2:29" ht="12.75">
      <c r="B67" s="181"/>
      <c r="C67" s="183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2:29" ht="12.75">
      <c r="B68" s="181"/>
      <c r="C68" s="183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2:29" ht="12.75">
      <c r="B69" s="181"/>
      <c r="C69" s="183"/>
      <c r="D69" s="181"/>
      <c r="E69" s="181"/>
      <c r="F69" s="181"/>
      <c r="G69" s="181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</row>
    <row r="70" spans="2:29" ht="12.75">
      <c r="B70" s="181"/>
      <c r="C70" s="183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</row>
    <row r="71" spans="2:29" ht="12.75">
      <c r="B71" s="181"/>
      <c r="C71" s="183"/>
      <c r="D71" s="181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</row>
    <row r="72" spans="2:29" ht="12.75">
      <c r="B72" s="181"/>
      <c r="C72" s="183"/>
      <c r="D72" s="181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</row>
    <row r="73" spans="2:29" ht="12.75">
      <c r="B73" s="181"/>
      <c r="C73" s="183"/>
      <c r="D73" s="181"/>
      <c r="E73" s="182"/>
      <c r="F73" s="182"/>
      <c r="G73" s="182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</row>
    <row r="74" spans="2:29" ht="12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</row>
    <row r="75" spans="2:29" ht="12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</row>
    <row r="76" spans="2:29" ht="12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</row>
    <row r="77" spans="2:29" ht="12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</row>
    <row r="78" spans="2:29" ht="12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</row>
    <row r="79" spans="2:29" ht="12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</row>
    <row r="80" spans="2:29" ht="12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</row>
    <row r="81" spans="2:29" ht="12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</row>
    <row r="82" spans="2:29" ht="12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</row>
    <row r="83" spans="2:29" ht="12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</row>
    <row r="84" spans="2:29" ht="12.75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</row>
    <row r="85" spans="2:29" ht="12.75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</row>
    <row r="86" spans="2:29" ht="12.75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</row>
    <row r="87" spans="2:29" ht="12.7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</row>
    <row r="88" spans="2:29" ht="12.7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</row>
    <row r="89" spans="2:7" ht="12.75">
      <c r="B89" s="180"/>
      <c r="C89" s="180"/>
      <c r="D89" s="180"/>
      <c r="E89" s="180"/>
      <c r="F89" s="180"/>
      <c r="G89" s="180"/>
    </row>
  </sheetData>
  <sheetProtection/>
  <mergeCells count="37">
    <mergeCell ref="A1:D2"/>
    <mergeCell ref="I1:AC2"/>
    <mergeCell ref="A3:D3"/>
    <mergeCell ref="H3:AB4"/>
    <mergeCell ref="A4:D4"/>
    <mergeCell ref="A5:A7"/>
    <mergeCell ref="B5:B7"/>
    <mergeCell ref="C5:C7"/>
    <mergeCell ref="D5:D7"/>
    <mergeCell ref="E5:E7"/>
    <mergeCell ref="F5:F7"/>
    <mergeCell ref="G5:G7"/>
    <mergeCell ref="AE5:AE7"/>
    <mergeCell ref="AF5:AI5"/>
    <mergeCell ref="H6:H7"/>
    <mergeCell ref="I6:I7"/>
    <mergeCell ref="J6:J7"/>
    <mergeCell ref="K6:K7"/>
    <mergeCell ref="M6:M7"/>
    <mergeCell ref="N6:N7"/>
    <mergeCell ref="AB6:AB7"/>
    <mergeCell ref="O6:O7"/>
    <mergeCell ref="Q6:Q7"/>
    <mergeCell ref="R6:R7"/>
    <mergeCell ref="S6:S7"/>
    <mergeCell ref="T6:T7"/>
    <mergeCell ref="U6:U7"/>
    <mergeCell ref="AC6:AC7"/>
    <mergeCell ref="AF6:AF7"/>
    <mergeCell ref="AG6:AG7"/>
    <mergeCell ref="A33:G33"/>
    <mergeCell ref="G52:W52"/>
    <mergeCell ref="V6:V7"/>
    <mergeCell ref="W6:W7"/>
    <mergeCell ref="X6:X7"/>
    <mergeCell ref="Y6:Y7"/>
    <mergeCell ref="AA6:AA7"/>
  </mergeCells>
  <printOptions/>
  <pageMargins left="0.1968503937007874" right="0.1968503937007874" top="0.2362204724409449" bottom="0.3937007874015748" header="0.2755905511811024" footer="0.5118110236220472"/>
  <pageSetup fitToHeight="0" fitToWidth="1" horizontalDpi="600" verticalDpi="600" orientation="landscape" paperSize="9" scale="61" r:id="rId1"/>
  <rowBreaks count="1" manualBreakCount="1">
    <brk id="33" min="1" max="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F69" sqref="F69"/>
    </sheetView>
  </sheetViews>
  <sheetFormatPr defaultColWidth="9.00390625" defaultRowHeight="12.75"/>
  <cols>
    <col min="2" max="2" width="18.125" style="0" customWidth="1"/>
    <col min="3" max="3" width="5.125" style="0" customWidth="1"/>
    <col min="5" max="5" width="18.625" style="0" customWidth="1"/>
    <col min="7" max="7" width="18.375" style="0" customWidth="1"/>
  </cols>
  <sheetData>
    <row r="1" spans="3:6" ht="12.75">
      <c r="C1" s="275" t="s">
        <v>220</v>
      </c>
      <c r="E1" s="275"/>
      <c r="F1" s="275" t="s">
        <v>248</v>
      </c>
    </row>
    <row r="2" spans="2:8" ht="12.75">
      <c r="B2" s="232" t="s">
        <v>261</v>
      </c>
      <c r="C2" s="232">
        <v>18</v>
      </c>
      <c r="D2" s="232"/>
      <c r="G2" t="s">
        <v>123</v>
      </c>
      <c r="H2">
        <v>25</v>
      </c>
    </row>
    <row r="3" spans="2:8" ht="12.75">
      <c r="B3" s="232" t="s">
        <v>107</v>
      </c>
      <c r="C3" s="232">
        <v>18</v>
      </c>
      <c r="D3" s="232"/>
      <c r="G3" t="s">
        <v>152</v>
      </c>
      <c r="H3">
        <v>10</v>
      </c>
    </row>
    <row r="4" spans="2:8" ht="12.75">
      <c r="B4" s="232" t="s">
        <v>227</v>
      </c>
      <c r="C4" s="232">
        <v>19</v>
      </c>
      <c r="F4" s="232">
        <v>8</v>
      </c>
      <c r="G4" t="s">
        <v>209</v>
      </c>
      <c r="H4">
        <v>6</v>
      </c>
    </row>
    <row r="5" spans="2:8" ht="12.75">
      <c r="B5" s="232" t="s">
        <v>249</v>
      </c>
      <c r="C5" s="232">
        <v>18</v>
      </c>
      <c r="F5" s="232"/>
      <c r="G5" t="s">
        <v>154</v>
      </c>
      <c r="H5">
        <v>6</v>
      </c>
    </row>
    <row r="6" spans="2:8" ht="12.75">
      <c r="B6" s="232" t="s">
        <v>255</v>
      </c>
      <c r="C6" s="232">
        <v>18</v>
      </c>
      <c r="F6" s="232"/>
      <c r="G6" t="s">
        <v>203</v>
      </c>
      <c r="H6">
        <v>3</v>
      </c>
    </row>
    <row r="7" spans="2:8" ht="12.75">
      <c r="B7" s="232" t="s">
        <v>256</v>
      </c>
      <c r="C7" s="232">
        <v>18</v>
      </c>
      <c r="F7" s="232"/>
      <c r="G7" t="s">
        <v>168</v>
      </c>
      <c r="H7">
        <v>10</v>
      </c>
    </row>
    <row r="8" spans="2:8" ht="12.75">
      <c r="B8" s="232" t="s">
        <v>262</v>
      </c>
      <c r="C8" s="232">
        <v>18</v>
      </c>
      <c r="F8" s="232"/>
      <c r="G8" t="s">
        <v>126</v>
      </c>
      <c r="H8">
        <v>4</v>
      </c>
    </row>
    <row r="9" spans="2:8" ht="12.75">
      <c r="B9" s="232" t="s">
        <v>219</v>
      </c>
      <c r="C9" s="232">
        <v>15</v>
      </c>
      <c r="F9" s="232"/>
      <c r="G9" s="232" t="s">
        <v>157</v>
      </c>
      <c r="H9" s="232">
        <v>14</v>
      </c>
    </row>
    <row r="10" spans="2:8" ht="12.75">
      <c r="B10" s="232" t="s">
        <v>226</v>
      </c>
      <c r="C10" s="277">
        <v>20</v>
      </c>
      <c r="F10" s="232"/>
      <c r="G10" s="232" t="s">
        <v>148</v>
      </c>
      <c r="H10" s="232">
        <v>10</v>
      </c>
    </row>
    <row r="11" spans="1:8" ht="12.75">
      <c r="A11">
        <v>3</v>
      </c>
      <c r="B11" s="232" t="s">
        <v>187</v>
      </c>
      <c r="C11" s="232">
        <v>25</v>
      </c>
      <c r="F11" s="232"/>
      <c r="G11" t="s">
        <v>149</v>
      </c>
      <c r="H11">
        <v>5</v>
      </c>
    </row>
    <row r="12" spans="2:8" ht="12.75">
      <c r="B12" s="232" t="s">
        <v>191</v>
      </c>
      <c r="C12" s="232">
        <v>18</v>
      </c>
      <c r="F12" s="232"/>
      <c r="G12" t="s">
        <v>129</v>
      </c>
      <c r="H12">
        <v>5</v>
      </c>
    </row>
    <row r="13" spans="2:8" ht="12.75">
      <c r="B13" s="232" t="s">
        <v>274</v>
      </c>
      <c r="C13" s="232">
        <v>18</v>
      </c>
      <c r="F13" s="232"/>
      <c r="G13" t="s">
        <v>134</v>
      </c>
      <c r="H13">
        <v>16</v>
      </c>
    </row>
    <row r="14" spans="2:8" ht="12.75">
      <c r="B14" s="232" t="s">
        <v>216</v>
      </c>
      <c r="C14" s="232">
        <v>18</v>
      </c>
      <c r="F14" s="232"/>
      <c r="G14" t="s">
        <v>159</v>
      </c>
      <c r="H14">
        <v>10</v>
      </c>
    </row>
    <row r="15" spans="2:8" ht="12.75">
      <c r="B15" s="232" t="s">
        <v>219</v>
      </c>
      <c r="C15" s="232">
        <v>15</v>
      </c>
      <c r="F15" s="232"/>
      <c r="G15" t="s">
        <v>169</v>
      </c>
      <c r="H15">
        <v>9</v>
      </c>
    </row>
    <row r="16" spans="2:8" ht="12.75">
      <c r="B16" s="232" t="s">
        <v>211</v>
      </c>
      <c r="C16" s="277">
        <v>21</v>
      </c>
      <c r="F16" s="232">
        <v>9</v>
      </c>
      <c r="G16" t="s">
        <v>198</v>
      </c>
      <c r="H16">
        <v>4</v>
      </c>
    </row>
    <row r="17" spans="2:8" ht="12.75">
      <c r="B17" s="232" t="s">
        <v>213</v>
      </c>
      <c r="C17" s="232">
        <v>18</v>
      </c>
      <c r="D17" s="232"/>
      <c r="G17" s="232" t="s">
        <v>132</v>
      </c>
      <c r="H17">
        <v>12</v>
      </c>
    </row>
    <row r="18" spans="2:8" ht="12.75">
      <c r="B18" s="232" t="s">
        <v>189</v>
      </c>
      <c r="C18" s="232">
        <v>18</v>
      </c>
      <c r="D18" s="232"/>
      <c r="G18" s="232" t="s">
        <v>197</v>
      </c>
      <c r="H18" s="232">
        <v>12</v>
      </c>
    </row>
    <row r="19" spans="2:8" ht="12.75">
      <c r="B19" s="232" t="s">
        <v>214</v>
      </c>
      <c r="C19" s="232">
        <v>21</v>
      </c>
      <c r="D19" s="232"/>
      <c r="G19" s="232" t="s">
        <v>233</v>
      </c>
      <c r="H19" s="232">
        <v>5</v>
      </c>
    </row>
    <row r="20" spans="2:8" ht="12.75">
      <c r="B20" s="232" t="s">
        <v>215</v>
      </c>
      <c r="C20" s="232">
        <v>20</v>
      </c>
      <c r="D20" s="232"/>
      <c r="G20" t="s">
        <v>158</v>
      </c>
      <c r="H20">
        <v>6</v>
      </c>
    </row>
    <row r="21" spans="2:8" ht="12.75">
      <c r="B21" s="232" t="s">
        <v>186</v>
      </c>
      <c r="C21" s="232">
        <v>23</v>
      </c>
      <c r="D21" s="232"/>
      <c r="G21" t="s">
        <v>175</v>
      </c>
      <c r="H21">
        <v>9</v>
      </c>
    </row>
    <row r="22" spans="2:8" ht="12.75">
      <c r="B22" s="232" t="s">
        <v>260</v>
      </c>
      <c r="C22" s="232">
        <v>17</v>
      </c>
      <c r="D22" s="232"/>
      <c r="G22" t="s">
        <v>110</v>
      </c>
      <c r="H22">
        <v>3</v>
      </c>
    </row>
    <row r="23" spans="2:8" ht="12.75">
      <c r="B23" s="232" t="s">
        <v>188</v>
      </c>
      <c r="C23" s="232">
        <v>20</v>
      </c>
      <c r="D23" s="232"/>
      <c r="G23" t="s">
        <v>162</v>
      </c>
      <c r="H23">
        <v>9</v>
      </c>
    </row>
    <row r="24" spans="2:8" ht="12.75">
      <c r="B24" s="232" t="s">
        <v>190</v>
      </c>
      <c r="C24" s="232">
        <v>17</v>
      </c>
      <c r="D24" s="232">
        <v>10</v>
      </c>
      <c r="G24" t="s">
        <v>138</v>
      </c>
      <c r="H24">
        <v>4</v>
      </c>
    </row>
    <row r="25" spans="2:8" ht="12.75">
      <c r="B25" s="232" t="s">
        <v>155</v>
      </c>
      <c r="C25" s="232">
        <v>4</v>
      </c>
      <c r="D25" s="232">
        <v>15</v>
      </c>
      <c r="E25" s="232"/>
      <c r="G25" t="s">
        <v>234</v>
      </c>
      <c r="H25">
        <v>4</v>
      </c>
    </row>
    <row r="26" spans="2:8" ht="12.75">
      <c r="B26" s="232" t="s">
        <v>116</v>
      </c>
      <c r="C26" s="232">
        <v>26</v>
      </c>
      <c r="G26" t="s">
        <v>205</v>
      </c>
      <c r="H26">
        <v>2</v>
      </c>
    </row>
    <row r="27" spans="2:8" ht="12.75">
      <c r="B27" s="232" t="s">
        <v>117</v>
      </c>
      <c r="C27" s="232">
        <v>24</v>
      </c>
      <c r="G27" s="232"/>
      <c r="H27" s="232"/>
    </row>
    <row r="28" spans="2:8" ht="12.75">
      <c r="B28" s="232" t="s">
        <v>221</v>
      </c>
      <c r="C28" s="232">
        <v>24</v>
      </c>
      <c r="G28" s="232"/>
      <c r="H28" s="232"/>
    </row>
    <row r="29" spans="2:8" ht="12.75">
      <c r="B29" s="232" t="s">
        <v>222</v>
      </c>
      <c r="C29" s="232">
        <v>4</v>
      </c>
      <c r="D29" s="232">
        <v>24</v>
      </c>
      <c r="E29" s="232"/>
      <c r="G29" s="232"/>
      <c r="H29" s="232"/>
    </row>
    <row r="30" spans="2:8" ht="12.75">
      <c r="B30" s="232" t="s">
        <v>111</v>
      </c>
      <c r="C30" s="232">
        <v>3</v>
      </c>
      <c r="D30" s="232">
        <v>20</v>
      </c>
      <c r="E30" s="232"/>
      <c r="G30" s="232"/>
      <c r="H30" s="232"/>
    </row>
    <row r="31" spans="2:8" ht="12.75">
      <c r="B31" s="232" t="s">
        <v>174</v>
      </c>
      <c r="C31" s="232">
        <v>3</v>
      </c>
      <c r="D31">
        <v>12</v>
      </c>
      <c r="G31" s="232"/>
      <c r="H31" s="232"/>
    </row>
    <row r="32" spans="2:5" ht="12.75">
      <c r="B32" s="232" t="s">
        <v>200</v>
      </c>
      <c r="C32" s="232">
        <v>8</v>
      </c>
      <c r="D32" s="232">
        <v>20</v>
      </c>
      <c r="E32" s="232"/>
    </row>
    <row r="33" spans="2:4" ht="12.75">
      <c r="B33" s="232" t="s">
        <v>115</v>
      </c>
      <c r="C33" s="232">
        <v>26</v>
      </c>
      <c r="D33" s="232"/>
    </row>
    <row r="34" spans="2:5" ht="12.75">
      <c r="B34" s="232" t="s">
        <v>180</v>
      </c>
      <c r="C34" s="232">
        <v>12</v>
      </c>
      <c r="D34" s="232">
        <v>16</v>
      </c>
      <c r="E34" s="232"/>
    </row>
    <row r="35" spans="2:5" ht="12.75">
      <c r="B35" s="232" t="s">
        <v>224</v>
      </c>
      <c r="C35" s="232">
        <v>6</v>
      </c>
      <c r="D35" s="232">
        <v>22</v>
      </c>
      <c r="E35" s="232"/>
    </row>
    <row r="36" spans="2:3" ht="12.75">
      <c r="B36" s="232" t="s">
        <v>223</v>
      </c>
      <c r="C36" s="232">
        <v>16</v>
      </c>
    </row>
    <row r="37" spans="2:5" ht="12.75">
      <c r="B37" s="232" t="s">
        <v>203</v>
      </c>
      <c r="C37" s="232">
        <v>6</v>
      </c>
      <c r="D37" s="232">
        <v>18</v>
      </c>
      <c r="E37" s="232"/>
    </row>
    <row r="38" spans="2:8" ht="12.75">
      <c r="B38" s="232" t="s">
        <v>168</v>
      </c>
      <c r="C38" s="232">
        <v>4</v>
      </c>
      <c r="D38" s="232">
        <v>13</v>
      </c>
      <c r="E38" s="232"/>
      <c r="H38" s="232"/>
    </row>
    <row r="39" spans="2:3" ht="12.75">
      <c r="B39" s="232" t="s">
        <v>275</v>
      </c>
      <c r="C39" s="232">
        <v>26</v>
      </c>
    </row>
    <row r="40" spans="2:5" ht="12.75">
      <c r="B40" s="232" t="s">
        <v>225</v>
      </c>
      <c r="C40" s="232">
        <v>22</v>
      </c>
      <c r="D40" s="232">
        <v>6</v>
      </c>
      <c r="E40" s="232"/>
    </row>
    <row r="41" spans="2:5" ht="12.75">
      <c r="B41" s="232" t="s">
        <v>212</v>
      </c>
      <c r="C41" s="232">
        <v>27</v>
      </c>
      <c r="D41" s="232"/>
      <c r="E41" s="232"/>
    </row>
    <row r="42" spans="2:5" ht="12.75">
      <c r="B42" s="232" t="s">
        <v>133</v>
      </c>
      <c r="C42" s="232">
        <v>9</v>
      </c>
      <c r="D42" s="232"/>
      <c r="E42" s="232"/>
    </row>
    <row r="43" spans="2:5" ht="12.75">
      <c r="B43" s="232" t="s">
        <v>266</v>
      </c>
      <c r="C43" s="232">
        <v>9</v>
      </c>
      <c r="D43" s="232"/>
      <c r="E43" s="232"/>
    </row>
    <row r="44" spans="2:8" ht="12.75">
      <c r="B44" s="232" t="s">
        <v>234</v>
      </c>
      <c r="C44" s="232">
        <v>6</v>
      </c>
      <c r="D44" s="232">
        <v>22</v>
      </c>
      <c r="E44" s="232"/>
      <c r="G44" s="232"/>
      <c r="H44" s="232"/>
    </row>
    <row r="45" spans="2:5" ht="12.75">
      <c r="B45" s="232" t="s">
        <v>108</v>
      </c>
      <c r="C45" s="232">
        <v>18</v>
      </c>
      <c r="D45" s="232"/>
      <c r="E45" s="232"/>
    </row>
    <row r="46" spans="2:5" ht="12.75">
      <c r="B46" s="232" t="s">
        <v>232</v>
      </c>
      <c r="C46" s="232">
        <v>6</v>
      </c>
      <c r="D46" s="232">
        <v>19</v>
      </c>
      <c r="E46" s="232"/>
    </row>
    <row r="47" spans="2:5" ht="12.75">
      <c r="B47" s="232" t="s">
        <v>110</v>
      </c>
      <c r="C47" s="232">
        <v>3</v>
      </c>
      <c r="D47" s="232">
        <v>27</v>
      </c>
      <c r="E47" s="232"/>
    </row>
    <row r="48" spans="2:5" ht="12.75">
      <c r="B48" s="232" t="s">
        <v>162</v>
      </c>
      <c r="C48" s="232">
        <v>3</v>
      </c>
      <c r="D48" s="232">
        <v>23</v>
      </c>
      <c r="E48" s="232"/>
    </row>
    <row r="49" spans="2:5" ht="12.75">
      <c r="B49" s="232" t="s">
        <v>235</v>
      </c>
      <c r="C49" s="232">
        <v>6</v>
      </c>
      <c r="D49" s="232">
        <v>30</v>
      </c>
      <c r="E49" s="232"/>
    </row>
    <row r="50" spans="2:5" ht="12.75">
      <c r="B50" s="232" t="s">
        <v>267</v>
      </c>
      <c r="C50" s="232">
        <v>1</v>
      </c>
      <c r="D50" s="232">
        <v>10</v>
      </c>
      <c r="E50" s="232"/>
    </row>
    <row r="51" spans="2:5" ht="12.75">
      <c r="B51" s="232" t="s">
        <v>136</v>
      </c>
      <c r="C51" s="232">
        <v>9</v>
      </c>
      <c r="D51" s="232"/>
      <c r="E51" s="232"/>
    </row>
    <row r="52" spans="2:5" ht="12.75">
      <c r="B52" s="232" t="s">
        <v>109</v>
      </c>
      <c r="C52" s="232">
        <v>1</v>
      </c>
      <c r="D52" s="232"/>
      <c r="E52" s="232"/>
    </row>
    <row r="53" spans="2:5" ht="12.75">
      <c r="B53" s="232"/>
      <c r="C53" s="232"/>
      <c r="D53" s="232"/>
      <c r="E53" s="232"/>
    </row>
    <row r="54" spans="2:8" ht="12.75">
      <c r="B54" s="232"/>
      <c r="C54" s="232">
        <v>761</v>
      </c>
      <c r="D54" s="232"/>
      <c r="E54" s="232"/>
      <c r="G54" s="232"/>
      <c r="H54" s="232"/>
    </row>
    <row r="55" spans="2:5" ht="12.75">
      <c r="B55" s="232" t="s">
        <v>175</v>
      </c>
      <c r="D55" s="232">
        <v>26</v>
      </c>
      <c r="E55" s="232"/>
    </row>
    <row r="56" spans="2:5" ht="12.75">
      <c r="B56" s="232" t="s">
        <v>163</v>
      </c>
      <c r="D56" s="232">
        <v>30</v>
      </c>
      <c r="E56" s="232"/>
    </row>
    <row r="57" spans="2:8" ht="12.75">
      <c r="B57" s="232" t="s">
        <v>204</v>
      </c>
      <c r="D57" s="232">
        <v>33</v>
      </c>
      <c r="E57" s="232"/>
      <c r="G57" s="232"/>
      <c r="H57" s="232"/>
    </row>
    <row r="58" spans="2:8" ht="12.75">
      <c r="B58" s="232" t="s">
        <v>205</v>
      </c>
      <c r="D58" s="232">
        <v>6</v>
      </c>
      <c r="E58" s="232"/>
      <c r="G58" s="232"/>
      <c r="H58" s="232"/>
    </row>
    <row r="59" spans="2:8" ht="12.75">
      <c r="B59" s="232" t="s">
        <v>161</v>
      </c>
      <c r="D59" s="232">
        <v>27</v>
      </c>
      <c r="E59" s="232"/>
      <c r="G59" s="232"/>
      <c r="H59" s="232"/>
    </row>
    <row r="60" spans="2:8" ht="12.75">
      <c r="B60" s="232" t="s">
        <v>150</v>
      </c>
      <c r="D60" s="232">
        <v>9</v>
      </c>
      <c r="E60" s="232"/>
      <c r="G60" s="232"/>
      <c r="H60" s="232"/>
    </row>
    <row r="61" spans="2:4" ht="12.75">
      <c r="B61" s="232" t="s">
        <v>273</v>
      </c>
      <c r="D61" s="232">
        <v>7</v>
      </c>
    </row>
    <row r="62" spans="2:4" ht="12.75">
      <c r="B62" s="232" t="s">
        <v>129</v>
      </c>
      <c r="D62" s="232">
        <v>22</v>
      </c>
    </row>
    <row r="63" spans="2:4" ht="12.75">
      <c r="B63" s="232" t="s">
        <v>134</v>
      </c>
      <c r="D63" s="232">
        <v>12</v>
      </c>
    </row>
    <row r="64" spans="2:4" ht="12.75">
      <c r="B64" s="232" t="s">
        <v>159</v>
      </c>
      <c r="D64" s="232">
        <v>18</v>
      </c>
    </row>
    <row r="65" spans="2:4" ht="12.75">
      <c r="B65" s="232" t="s">
        <v>148</v>
      </c>
      <c r="D65" s="232">
        <v>20</v>
      </c>
    </row>
    <row r="66" spans="2:4" ht="12.75">
      <c r="B66" s="232" t="s">
        <v>149</v>
      </c>
      <c r="D66" s="232">
        <v>22</v>
      </c>
    </row>
    <row r="67" spans="2:4" ht="12.75">
      <c r="B67" s="232" t="s">
        <v>197</v>
      </c>
      <c r="D67" s="232">
        <v>16</v>
      </c>
    </row>
    <row r="68" spans="2:4" ht="12.75">
      <c r="B68" s="232" t="s">
        <v>233</v>
      </c>
      <c r="D68" s="232">
        <v>20</v>
      </c>
    </row>
    <row r="69" spans="2:4" ht="12.75">
      <c r="B69" s="232" t="s">
        <v>196</v>
      </c>
      <c r="D69" s="232">
        <v>27</v>
      </c>
    </row>
    <row r="70" spans="2:4" ht="12.75">
      <c r="B70" s="232" t="s">
        <v>158</v>
      </c>
      <c r="D70" s="232">
        <v>20</v>
      </c>
    </row>
    <row r="71" spans="2:4" ht="12.75">
      <c r="B71" s="232" t="s">
        <v>132</v>
      </c>
      <c r="D71" s="276">
        <v>30</v>
      </c>
    </row>
    <row r="72" spans="2:4" ht="12.75">
      <c r="B72" s="232" t="s">
        <v>131</v>
      </c>
      <c r="D72" s="232">
        <v>21</v>
      </c>
    </row>
    <row r="73" spans="2:4" ht="12.75">
      <c r="B73" s="232" t="s">
        <v>157</v>
      </c>
      <c r="D73" s="232">
        <v>20</v>
      </c>
    </row>
    <row r="74" spans="2:4" ht="12.75">
      <c r="B74" s="232" t="s">
        <v>229</v>
      </c>
      <c r="D74" s="232">
        <v>39</v>
      </c>
    </row>
    <row r="75" spans="2:4" ht="12.75">
      <c r="B75" s="232" t="s">
        <v>230</v>
      </c>
      <c r="D75" s="232">
        <v>11</v>
      </c>
    </row>
    <row r="76" spans="2:4" ht="12.75">
      <c r="B76" s="232" t="s">
        <v>146</v>
      </c>
      <c r="D76" s="232">
        <v>9</v>
      </c>
    </row>
    <row r="77" spans="2:4" ht="12.75">
      <c r="B77" s="232" t="s">
        <v>199</v>
      </c>
      <c r="D77" s="232">
        <v>10</v>
      </c>
    </row>
    <row r="78" spans="2:4" ht="12.75">
      <c r="B78" s="232" t="s">
        <v>165</v>
      </c>
      <c r="D78" s="232">
        <v>10</v>
      </c>
    </row>
    <row r="79" spans="2:4" ht="12.75">
      <c r="B79" s="232" t="s">
        <v>195</v>
      </c>
      <c r="D79" s="232">
        <v>9</v>
      </c>
    </row>
    <row r="80" spans="2:4" ht="12.75">
      <c r="B80" s="232" t="s">
        <v>198</v>
      </c>
      <c r="D80" s="232">
        <v>8</v>
      </c>
    </row>
    <row r="81" spans="2:4" ht="12.75">
      <c r="B81" s="232" t="s">
        <v>123</v>
      </c>
      <c r="D81" s="232">
        <v>2</v>
      </c>
    </row>
    <row r="82" spans="2:4" ht="12.75">
      <c r="B82" s="232" t="s">
        <v>271</v>
      </c>
      <c r="D82" s="232">
        <v>9</v>
      </c>
    </row>
    <row r="83" spans="2:4" ht="12.75">
      <c r="B83" s="232" t="s">
        <v>201</v>
      </c>
      <c r="D83" s="232">
        <v>27</v>
      </c>
    </row>
    <row r="84" spans="2:4" ht="12.75">
      <c r="B84" s="232" t="s">
        <v>270</v>
      </c>
      <c r="D84" s="232">
        <v>18</v>
      </c>
    </row>
    <row r="85" spans="2:4" ht="12.75">
      <c r="B85" s="232" t="s">
        <v>151</v>
      </c>
      <c r="D85" s="232">
        <v>25</v>
      </c>
    </row>
    <row r="86" spans="2:4" ht="12.75">
      <c r="B86" s="232" t="s">
        <v>152</v>
      </c>
      <c r="D86" s="232">
        <v>15</v>
      </c>
    </row>
    <row r="87" spans="2:4" ht="12.75">
      <c r="B87" s="232" t="s">
        <v>174</v>
      </c>
      <c r="D87" s="232">
        <v>15</v>
      </c>
    </row>
    <row r="88" spans="2:4" ht="12.75">
      <c r="B88" s="232" t="s">
        <v>202</v>
      </c>
      <c r="D88" s="232">
        <v>24</v>
      </c>
    </row>
    <row r="89" spans="2:4" ht="12.75">
      <c r="B89" s="232" t="s">
        <v>124</v>
      </c>
      <c r="D89" s="232">
        <v>25</v>
      </c>
    </row>
    <row r="90" spans="2:4" ht="12.75">
      <c r="B90" s="232" t="s">
        <v>154</v>
      </c>
      <c r="D90" s="232">
        <v>16</v>
      </c>
    </row>
    <row r="91" spans="2:4" ht="12.75">
      <c r="B91" s="232" t="s">
        <v>125</v>
      </c>
      <c r="D91" s="232">
        <v>28</v>
      </c>
    </row>
    <row r="92" spans="2:4" ht="12.75">
      <c r="B92" s="232" t="s">
        <v>209</v>
      </c>
      <c r="D92" s="232"/>
    </row>
    <row r="93" spans="2:4" ht="12.75">
      <c r="B93" s="232" t="s">
        <v>206</v>
      </c>
      <c r="D93" s="232">
        <v>21</v>
      </c>
    </row>
    <row r="94" spans="2:4" ht="12.75">
      <c r="B94" s="232" t="s">
        <v>126</v>
      </c>
      <c r="D94" s="232">
        <v>19</v>
      </c>
    </row>
    <row r="95" spans="2:4" ht="12.75">
      <c r="B95" s="232" t="s">
        <v>173</v>
      </c>
      <c r="D95" s="232">
        <v>24</v>
      </c>
    </row>
    <row r="96" spans="2:4" ht="12.75">
      <c r="B96" s="232" t="s">
        <v>272</v>
      </c>
      <c r="D96" s="232">
        <v>24</v>
      </c>
    </row>
    <row r="97" spans="2:4" ht="12.75">
      <c r="B97" s="232" t="s">
        <v>160</v>
      </c>
      <c r="D97" s="232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7"/>
  <sheetViews>
    <sheetView tabSelected="1" view="pageBreakPreview" zoomScale="89" zoomScaleSheetLayoutView="89" zoomScalePageLayoutView="0" workbookViewId="0" topLeftCell="A7">
      <selection activeCell="E23" sqref="E23"/>
    </sheetView>
  </sheetViews>
  <sheetFormatPr defaultColWidth="9.00390625" defaultRowHeight="12.75"/>
  <cols>
    <col min="1" max="1" width="3.875" style="178" customWidth="1"/>
    <col min="2" max="2" width="21.625" style="178" customWidth="1"/>
    <col min="3" max="3" width="12.25390625" style="178" customWidth="1"/>
    <col min="4" max="4" width="8.375" style="178" customWidth="1"/>
    <col min="5" max="5" width="5.375" style="178" customWidth="1"/>
    <col min="6" max="6" width="7.00390625" style="178" customWidth="1"/>
    <col min="7" max="7" width="5.625" style="178" customWidth="1"/>
    <col min="8" max="8" width="5.75390625" style="178" customWidth="1"/>
    <col min="9" max="12" width="5.25390625" style="178" customWidth="1"/>
    <col min="13" max="31" width="5.75390625" style="178" customWidth="1"/>
    <col min="32" max="32" width="8.125" style="178" customWidth="1"/>
    <col min="33" max="34" width="6.00390625" style="178" customWidth="1"/>
    <col min="35" max="35" width="6.75390625" style="178" customWidth="1"/>
    <col min="36" max="36" width="5.375" style="178" customWidth="1"/>
    <col min="37" max="38" width="7.125" style="178" customWidth="1"/>
    <col min="39" max="40" width="7.625" style="178" customWidth="1"/>
    <col min="41" max="16384" width="9.125" style="178" customWidth="1"/>
  </cols>
  <sheetData>
    <row r="1" spans="1:39" ht="13.5" customHeight="1">
      <c r="A1" s="314"/>
      <c r="B1" s="662"/>
      <c r="C1" s="662"/>
      <c r="D1" s="662"/>
      <c r="E1" s="314"/>
      <c r="F1" s="314"/>
      <c r="G1" s="314"/>
      <c r="H1" s="1109" t="s">
        <v>333</v>
      </c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09"/>
      <c r="AJ1" s="1109"/>
      <c r="AK1" s="1109"/>
      <c r="AL1" s="1109"/>
      <c r="AM1" s="314"/>
    </row>
    <row r="2" spans="1:39" ht="15.75">
      <c r="A2" s="662" t="s">
        <v>419</v>
      </c>
      <c r="B2" s="662"/>
      <c r="C2" s="662"/>
      <c r="D2" s="662"/>
      <c r="E2" s="173"/>
      <c r="F2" s="314"/>
      <c r="G2" s="314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AM2" s="314"/>
    </row>
    <row r="3" spans="1:39" ht="20.25" customHeight="1">
      <c r="A3" s="1160" t="s">
        <v>372</v>
      </c>
      <c r="B3" s="1160"/>
      <c r="C3" s="1160"/>
      <c r="D3" s="1160"/>
      <c r="E3" s="173"/>
      <c r="F3" s="314"/>
      <c r="G3" s="314"/>
      <c r="H3" s="1109" t="s">
        <v>371</v>
      </c>
      <c r="I3" s="1109"/>
      <c r="J3" s="1109"/>
      <c r="K3" s="1109"/>
      <c r="L3" s="1109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1109"/>
      <c r="AD3" s="1109"/>
      <c r="AE3" s="1109"/>
      <c r="AF3" s="1109"/>
      <c r="AG3" s="1109"/>
      <c r="AH3" s="1109"/>
      <c r="AI3" s="1109"/>
      <c r="AJ3" s="1109"/>
      <c r="AK3" s="1109"/>
      <c r="AL3" s="1109"/>
      <c r="AM3" s="314"/>
    </row>
    <row r="4" spans="1:40" ht="21" thickBot="1">
      <c r="A4" s="1160" t="s">
        <v>434</v>
      </c>
      <c r="B4" s="1160"/>
      <c r="C4" s="1160"/>
      <c r="D4" s="1160"/>
      <c r="E4" s="173"/>
      <c r="F4" s="314"/>
      <c r="G4" s="314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408"/>
      <c r="AF4" s="406"/>
      <c r="AG4" s="406"/>
      <c r="AH4" s="406"/>
      <c r="AI4" s="406"/>
      <c r="AJ4" s="406"/>
      <c r="AK4" s="406"/>
      <c r="AL4" s="406"/>
      <c r="AM4" s="253"/>
      <c r="AN4" s="177"/>
    </row>
    <row r="5" spans="1:40" ht="21" customHeight="1" thickBot="1">
      <c r="A5" s="1101" t="s">
        <v>0</v>
      </c>
      <c r="B5" s="1103" t="s">
        <v>43</v>
      </c>
      <c r="C5" s="1106" t="s">
        <v>51</v>
      </c>
      <c r="D5" s="1076" t="s">
        <v>44</v>
      </c>
      <c r="E5" s="1076" t="s">
        <v>25</v>
      </c>
      <c r="F5" s="1076" t="s">
        <v>52</v>
      </c>
      <c r="G5" s="1138" t="s">
        <v>54</v>
      </c>
      <c r="H5" s="575" t="s">
        <v>218</v>
      </c>
      <c r="I5" s="601" t="s">
        <v>47</v>
      </c>
      <c r="J5" s="601" t="s">
        <v>50</v>
      </c>
      <c r="K5" s="601" t="s">
        <v>92</v>
      </c>
      <c r="L5" s="601" t="s">
        <v>93</v>
      </c>
      <c r="M5" s="642" t="s">
        <v>254</v>
      </c>
      <c r="N5" s="601" t="s">
        <v>183</v>
      </c>
      <c r="O5" s="601" t="s">
        <v>118</v>
      </c>
      <c r="P5" s="601" t="s">
        <v>100</v>
      </c>
      <c r="Q5" s="601" t="s">
        <v>101</v>
      </c>
      <c r="R5" s="602" t="s">
        <v>102</v>
      </c>
      <c r="S5" s="757" t="s">
        <v>298</v>
      </c>
      <c r="T5" s="625" t="s">
        <v>119</v>
      </c>
      <c r="U5" s="625" t="s">
        <v>192</v>
      </c>
      <c r="V5" s="625" t="s">
        <v>90</v>
      </c>
      <c r="W5" s="602" t="s">
        <v>103</v>
      </c>
      <c r="X5" s="642" t="s">
        <v>335</v>
      </c>
      <c r="Y5" s="625" t="s">
        <v>171</v>
      </c>
      <c r="Z5" s="601" t="s">
        <v>104</v>
      </c>
      <c r="AA5" s="601" t="s">
        <v>105</v>
      </c>
      <c r="AB5" s="601" t="s">
        <v>106</v>
      </c>
      <c r="AC5" s="601" t="s">
        <v>368</v>
      </c>
      <c r="AD5" s="601" t="s">
        <v>369</v>
      </c>
      <c r="AE5" s="602" t="s">
        <v>370</v>
      </c>
      <c r="AF5" s="758">
        <v>24</v>
      </c>
      <c r="AG5" s="1173" t="s">
        <v>238</v>
      </c>
      <c r="AH5" s="1170" t="s">
        <v>53</v>
      </c>
      <c r="AI5" s="1171"/>
      <c r="AJ5" s="1171"/>
      <c r="AK5" s="1171"/>
      <c r="AL5" s="1172"/>
      <c r="AM5" s="256"/>
      <c r="AN5" s="256"/>
    </row>
    <row r="6" spans="1:51" ht="18.75" customHeight="1" thickBot="1">
      <c r="A6" s="1102"/>
      <c r="B6" s="1104"/>
      <c r="C6" s="1107"/>
      <c r="D6" s="1077"/>
      <c r="E6" s="1077"/>
      <c r="F6" s="1077"/>
      <c r="G6" s="1139"/>
      <c r="H6" s="1163">
        <v>15</v>
      </c>
      <c r="I6" s="1122">
        <v>30</v>
      </c>
      <c r="J6" s="1122">
        <v>30</v>
      </c>
      <c r="K6" s="1122">
        <v>30</v>
      </c>
      <c r="L6" s="1122">
        <v>32</v>
      </c>
      <c r="M6" s="1166">
        <v>16</v>
      </c>
      <c r="N6" s="1122">
        <v>25</v>
      </c>
      <c r="O6" s="1122">
        <v>26</v>
      </c>
      <c r="P6" s="1122">
        <v>29</v>
      </c>
      <c r="Q6" s="1136">
        <v>29</v>
      </c>
      <c r="R6" s="1116">
        <v>27</v>
      </c>
      <c r="S6" s="1166">
        <v>14</v>
      </c>
      <c r="T6" s="1123">
        <v>25</v>
      </c>
      <c r="U6" s="1122">
        <v>27</v>
      </c>
      <c r="V6" s="1122">
        <v>27</v>
      </c>
      <c r="W6" s="1168">
        <v>25</v>
      </c>
      <c r="X6" s="1161">
        <v>21</v>
      </c>
      <c r="Y6" s="1118">
        <v>26</v>
      </c>
      <c r="Z6" s="1177">
        <v>24</v>
      </c>
      <c r="AA6" s="1118">
        <v>24</v>
      </c>
      <c r="AB6" s="1165">
        <v>25</v>
      </c>
      <c r="AC6" s="1118">
        <v>25</v>
      </c>
      <c r="AD6" s="1118">
        <v>27</v>
      </c>
      <c r="AE6" s="1176">
        <v>24</v>
      </c>
      <c r="AF6" s="1179">
        <f>SUM(H6:AE6)</f>
        <v>603</v>
      </c>
      <c r="AG6" s="1174"/>
      <c r="AH6" s="1055" t="s">
        <v>422</v>
      </c>
      <c r="AI6" s="1114" t="s">
        <v>423</v>
      </c>
      <c r="AJ6" s="1057" t="s">
        <v>45</v>
      </c>
      <c r="AK6" s="1120" t="s">
        <v>239</v>
      </c>
      <c r="AL6" s="1121"/>
      <c r="AM6" s="255"/>
      <c r="AN6" s="255"/>
      <c r="AP6" s="184"/>
      <c r="AQ6" s="184"/>
      <c r="AR6" s="184"/>
      <c r="AS6" s="184"/>
      <c r="AT6" s="185"/>
      <c r="AU6" s="185"/>
      <c r="AV6" s="184"/>
      <c r="AW6" s="184"/>
      <c r="AX6" s="184"/>
      <c r="AY6" s="179"/>
    </row>
    <row r="7" spans="1:40" ht="21.75" customHeight="1" thickBot="1">
      <c r="A7" s="1125"/>
      <c r="B7" s="1105"/>
      <c r="C7" s="1108"/>
      <c r="D7" s="1078"/>
      <c r="E7" s="1078"/>
      <c r="F7" s="1078"/>
      <c r="G7" s="1140"/>
      <c r="H7" s="1164"/>
      <c r="I7" s="1119"/>
      <c r="J7" s="1119"/>
      <c r="K7" s="1119"/>
      <c r="L7" s="1119"/>
      <c r="M7" s="1167"/>
      <c r="N7" s="1119"/>
      <c r="O7" s="1119"/>
      <c r="P7" s="1119"/>
      <c r="Q7" s="1137"/>
      <c r="R7" s="1117"/>
      <c r="S7" s="1167"/>
      <c r="T7" s="1124"/>
      <c r="U7" s="1119"/>
      <c r="V7" s="1119"/>
      <c r="W7" s="1169"/>
      <c r="X7" s="1162"/>
      <c r="Y7" s="1119"/>
      <c r="Z7" s="1178"/>
      <c r="AA7" s="1119"/>
      <c r="AB7" s="1124"/>
      <c r="AC7" s="1119"/>
      <c r="AD7" s="1119"/>
      <c r="AE7" s="1169"/>
      <c r="AF7" s="1180"/>
      <c r="AG7" s="1175"/>
      <c r="AH7" s="1056"/>
      <c r="AI7" s="1115"/>
      <c r="AJ7" s="1058"/>
      <c r="AK7" s="286" t="s">
        <v>240</v>
      </c>
      <c r="AL7" s="286" t="s">
        <v>241</v>
      </c>
      <c r="AM7" s="314"/>
      <c r="AN7" s="257"/>
    </row>
    <row r="8" spans="1:39" ht="20.25" customHeight="1">
      <c r="A8" s="721">
        <v>1</v>
      </c>
      <c r="B8" s="626" t="s">
        <v>292</v>
      </c>
      <c r="C8" s="386" t="s">
        <v>98</v>
      </c>
      <c r="D8" s="283" t="s">
        <v>94</v>
      </c>
      <c r="E8" s="819">
        <v>9</v>
      </c>
      <c r="F8" s="629" t="s">
        <v>281</v>
      </c>
      <c r="G8" s="409">
        <v>11</v>
      </c>
      <c r="H8" s="641">
        <v>18</v>
      </c>
      <c r="I8" s="785"/>
      <c r="J8" s="631"/>
      <c r="K8" s="785"/>
      <c r="L8" s="787"/>
      <c r="M8" s="793"/>
      <c r="N8" s="785"/>
      <c r="O8" s="785"/>
      <c r="P8" s="785"/>
      <c r="Q8" s="785"/>
      <c r="R8" s="660"/>
      <c r="S8" s="793"/>
      <c r="T8" s="641"/>
      <c r="U8" s="785"/>
      <c r="V8" s="785"/>
      <c r="W8" s="787"/>
      <c r="X8" s="793"/>
      <c r="Y8" s="785"/>
      <c r="Z8" s="641"/>
      <c r="AA8" s="785"/>
      <c r="AB8" s="785"/>
      <c r="AC8" s="795"/>
      <c r="AD8" s="785"/>
      <c r="AE8" s="787"/>
      <c r="AF8" s="418">
        <f aca="true" t="shared" si="0" ref="AF8:AF48">SUM(H8:AE8)</f>
        <v>18</v>
      </c>
      <c r="AG8" s="745">
        <v>1</v>
      </c>
      <c r="AH8" s="387" t="s">
        <v>218</v>
      </c>
      <c r="AI8" s="719"/>
      <c r="AJ8" s="751"/>
      <c r="AK8" s="328">
        <v>16</v>
      </c>
      <c r="AL8" s="388"/>
      <c r="AM8" s="314"/>
    </row>
    <row r="9" spans="1:39" ht="20.25" customHeight="1">
      <c r="A9" s="628">
        <v>2</v>
      </c>
      <c r="B9" s="226" t="s">
        <v>187</v>
      </c>
      <c r="C9" s="280" t="s">
        <v>98</v>
      </c>
      <c r="D9" s="280" t="s">
        <v>94</v>
      </c>
      <c r="E9" s="453">
        <v>39</v>
      </c>
      <c r="F9" s="383" t="s">
        <v>317</v>
      </c>
      <c r="G9" s="334">
        <v>9</v>
      </c>
      <c r="H9" s="539"/>
      <c r="I9" s="481">
        <v>17</v>
      </c>
      <c r="J9" s="480"/>
      <c r="K9" s="481"/>
      <c r="L9" s="484"/>
      <c r="M9" s="482"/>
      <c r="N9" s="481"/>
      <c r="O9" s="481"/>
      <c r="P9" s="481"/>
      <c r="Q9" s="481"/>
      <c r="R9" s="471"/>
      <c r="S9" s="482"/>
      <c r="T9" s="539"/>
      <c r="U9" s="481"/>
      <c r="V9" s="481"/>
      <c r="W9" s="484"/>
      <c r="X9" s="482"/>
      <c r="Y9" s="481"/>
      <c r="Z9" s="539"/>
      <c r="AA9" s="481"/>
      <c r="AB9" s="481"/>
      <c r="AC9" s="840">
        <v>6</v>
      </c>
      <c r="AD9" s="481"/>
      <c r="AE9" s="484"/>
      <c r="AF9" s="344">
        <f t="shared" si="0"/>
        <v>23</v>
      </c>
      <c r="AG9" s="503"/>
      <c r="AH9" s="220" t="s">
        <v>47</v>
      </c>
      <c r="AI9" s="424"/>
      <c r="AJ9" s="393"/>
      <c r="AK9" s="220">
        <v>16</v>
      </c>
      <c r="AL9" s="388"/>
      <c r="AM9" s="314"/>
    </row>
    <row r="10" spans="1:39" ht="20.25" customHeight="1">
      <c r="A10" s="628">
        <v>3</v>
      </c>
      <c r="B10" s="384" t="s">
        <v>293</v>
      </c>
      <c r="C10" s="280" t="s">
        <v>98</v>
      </c>
      <c r="D10" s="280" t="s">
        <v>94</v>
      </c>
      <c r="E10" s="1433">
        <v>25</v>
      </c>
      <c r="F10" s="383" t="s">
        <v>317</v>
      </c>
      <c r="G10" s="334">
        <v>9</v>
      </c>
      <c r="H10" s="535"/>
      <c r="I10" s="481"/>
      <c r="J10" s="480">
        <v>17</v>
      </c>
      <c r="K10" s="481"/>
      <c r="L10" s="484"/>
      <c r="M10" s="482"/>
      <c r="N10" s="481"/>
      <c r="O10" s="253"/>
      <c r="P10" s="489"/>
      <c r="Q10" s="481"/>
      <c r="R10" s="471"/>
      <c r="S10" s="482"/>
      <c r="T10" s="539"/>
      <c r="U10" s="481"/>
      <c r="V10" s="481"/>
      <c r="W10" s="484"/>
      <c r="X10" s="610"/>
      <c r="Y10" s="540"/>
      <c r="Z10" s="539"/>
      <c r="AA10" s="481"/>
      <c r="AB10" s="481"/>
      <c r="AC10" s="785"/>
      <c r="AD10" s="481"/>
      <c r="AE10" s="484"/>
      <c r="AF10" s="344">
        <f t="shared" si="0"/>
        <v>17</v>
      </c>
      <c r="AG10" s="503"/>
      <c r="AH10" s="220" t="s">
        <v>50</v>
      </c>
      <c r="AI10" s="424"/>
      <c r="AJ10" s="393"/>
      <c r="AK10" s="220">
        <v>16</v>
      </c>
      <c r="AL10" s="388"/>
      <c r="AM10" s="314"/>
    </row>
    <row r="11" spans="1:39" ht="20.25" customHeight="1">
      <c r="A11" s="628">
        <v>4</v>
      </c>
      <c r="B11" s="384" t="s">
        <v>294</v>
      </c>
      <c r="C11" s="280" t="s">
        <v>98</v>
      </c>
      <c r="D11" s="280" t="s">
        <v>78</v>
      </c>
      <c r="E11" s="453">
        <v>5</v>
      </c>
      <c r="F11" s="383" t="s">
        <v>281</v>
      </c>
      <c r="G11" s="334">
        <v>9</v>
      </c>
      <c r="H11" s="535"/>
      <c r="I11" s="481"/>
      <c r="J11" s="481"/>
      <c r="K11" s="481">
        <v>17</v>
      </c>
      <c r="L11" s="484"/>
      <c r="M11" s="482"/>
      <c r="N11" s="481"/>
      <c r="O11" s="483"/>
      <c r="P11" s="253"/>
      <c r="Q11" s="481"/>
      <c r="R11" s="471"/>
      <c r="S11" s="482"/>
      <c r="T11" s="539"/>
      <c r="U11" s="481"/>
      <c r="V11" s="481"/>
      <c r="W11" s="484"/>
      <c r="X11" s="482"/>
      <c r="Y11" s="481"/>
      <c r="Z11" s="539"/>
      <c r="AA11" s="481"/>
      <c r="AB11" s="481"/>
      <c r="AC11" s="481"/>
      <c r="AD11" s="481"/>
      <c r="AE11" s="484"/>
      <c r="AF11" s="344">
        <f t="shared" si="0"/>
        <v>17</v>
      </c>
      <c r="AG11" s="503"/>
      <c r="AH11" s="220" t="s">
        <v>92</v>
      </c>
      <c r="AI11" s="424"/>
      <c r="AJ11" s="459"/>
      <c r="AK11" s="220">
        <v>16</v>
      </c>
      <c r="AL11" s="388"/>
      <c r="AM11" s="314"/>
    </row>
    <row r="12" spans="1:39" ht="20.25" customHeight="1">
      <c r="A12" s="628">
        <v>5</v>
      </c>
      <c r="B12" s="226" t="s">
        <v>384</v>
      </c>
      <c r="C12" s="280" t="s">
        <v>98</v>
      </c>
      <c r="D12" s="280" t="s">
        <v>94</v>
      </c>
      <c r="E12" s="453">
        <v>7</v>
      </c>
      <c r="F12" s="383" t="s">
        <v>281</v>
      </c>
      <c r="G12" s="334">
        <v>9</v>
      </c>
      <c r="H12" s="535"/>
      <c r="I12" s="480"/>
      <c r="J12" s="481"/>
      <c r="K12" s="481"/>
      <c r="L12" s="484">
        <v>17</v>
      </c>
      <c r="M12" s="482"/>
      <c r="N12" s="481"/>
      <c r="O12" s="483"/>
      <c r="P12" s="483"/>
      <c r="Q12" s="481"/>
      <c r="R12" s="471"/>
      <c r="S12" s="482"/>
      <c r="T12" s="539"/>
      <c r="U12" s="481"/>
      <c r="V12" s="481"/>
      <c r="W12" s="484"/>
      <c r="X12" s="482"/>
      <c r="Y12" s="481"/>
      <c r="Z12" s="539"/>
      <c r="AA12" s="481"/>
      <c r="AB12" s="481"/>
      <c r="AC12" s="481"/>
      <c r="AD12" s="481"/>
      <c r="AE12" s="484"/>
      <c r="AF12" s="344">
        <f t="shared" si="0"/>
        <v>17</v>
      </c>
      <c r="AG12" s="503"/>
      <c r="AH12" s="220" t="s">
        <v>93</v>
      </c>
      <c r="AI12" s="424"/>
      <c r="AJ12" s="393"/>
      <c r="AK12" s="220">
        <v>16</v>
      </c>
      <c r="AL12" s="389"/>
      <c r="AM12" s="314"/>
    </row>
    <row r="13" spans="1:39" ht="20.25" customHeight="1">
      <c r="A13" s="628">
        <v>6</v>
      </c>
      <c r="B13" s="711" t="s">
        <v>354</v>
      </c>
      <c r="C13" s="283" t="s">
        <v>98</v>
      </c>
      <c r="D13" s="727" t="s">
        <v>94</v>
      </c>
      <c r="E13" s="819">
        <v>1</v>
      </c>
      <c r="F13" s="629" t="s">
        <v>411</v>
      </c>
      <c r="G13" s="282">
        <v>9</v>
      </c>
      <c r="H13" s="535"/>
      <c r="I13" s="480"/>
      <c r="J13" s="481"/>
      <c r="K13" s="480"/>
      <c r="L13" s="484"/>
      <c r="M13" s="482">
        <v>18</v>
      </c>
      <c r="N13" s="481"/>
      <c r="O13" s="483"/>
      <c r="P13" s="483"/>
      <c r="Q13" s="481"/>
      <c r="R13" s="471"/>
      <c r="S13" s="482"/>
      <c r="T13" s="539"/>
      <c r="U13" s="481"/>
      <c r="V13" s="481"/>
      <c r="W13" s="484"/>
      <c r="X13" s="482"/>
      <c r="Y13" s="481"/>
      <c r="Z13" s="539"/>
      <c r="AA13" s="481"/>
      <c r="AB13" s="481"/>
      <c r="AC13" s="481"/>
      <c r="AD13" s="481"/>
      <c r="AE13" s="484"/>
      <c r="AF13" s="344">
        <f t="shared" si="0"/>
        <v>18</v>
      </c>
      <c r="AG13" s="503">
        <v>1</v>
      </c>
      <c r="AH13" s="220" t="s">
        <v>254</v>
      </c>
      <c r="AI13" s="424"/>
      <c r="AJ13" s="393"/>
      <c r="AK13" s="220">
        <v>16</v>
      </c>
      <c r="AL13" s="389"/>
      <c r="AM13" s="314"/>
    </row>
    <row r="14" spans="1:39" ht="20.25" customHeight="1">
      <c r="A14" s="628">
        <v>7</v>
      </c>
      <c r="B14" s="384" t="s">
        <v>295</v>
      </c>
      <c r="C14" s="568" t="s">
        <v>98</v>
      </c>
      <c r="D14" s="333" t="s">
        <v>94</v>
      </c>
      <c r="E14" s="1436">
        <v>30</v>
      </c>
      <c r="F14" s="569" t="s">
        <v>265</v>
      </c>
      <c r="G14" s="273">
        <v>9</v>
      </c>
      <c r="H14" s="496"/>
      <c r="I14" s="480"/>
      <c r="J14" s="481"/>
      <c r="K14" s="480"/>
      <c r="L14" s="484"/>
      <c r="M14" s="482"/>
      <c r="N14" s="481">
        <v>17</v>
      </c>
      <c r="O14" s="483"/>
      <c r="P14" s="483"/>
      <c r="Q14" s="481"/>
      <c r="R14" s="471"/>
      <c r="S14" s="482"/>
      <c r="T14" s="539"/>
      <c r="U14" s="481"/>
      <c r="V14" s="481"/>
      <c r="W14" s="484"/>
      <c r="X14" s="482"/>
      <c r="Y14" s="481"/>
      <c r="Z14" s="539"/>
      <c r="AA14" s="481"/>
      <c r="AB14" s="481"/>
      <c r="AC14" s="481"/>
      <c r="AD14" s="481"/>
      <c r="AE14" s="484">
        <v>6</v>
      </c>
      <c r="AF14" s="344">
        <f t="shared" si="0"/>
        <v>23</v>
      </c>
      <c r="AG14" s="503"/>
      <c r="AH14" s="233" t="s">
        <v>183</v>
      </c>
      <c r="AI14" s="424"/>
      <c r="AJ14" s="393"/>
      <c r="AK14" s="220">
        <v>16</v>
      </c>
      <c r="AL14" s="389"/>
      <c r="AM14" s="314"/>
    </row>
    <row r="15" spans="1:39" ht="20.25" customHeight="1">
      <c r="A15" s="628">
        <v>8</v>
      </c>
      <c r="B15" s="226" t="s">
        <v>212</v>
      </c>
      <c r="C15" s="280" t="s">
        <v>98</v>
      </c>
      <c r="D15" s="333" t="s">
        <v>94</v>
      </c>
      <c r="E15" s="1433">
        <v>33</v>
      </c>
      <c r="F15" s="383" t="s">
        <v>317</v>
      </c>
      <c r="G15" s="273">
        <v>9</v>
      </c>
      <c r="H15" s="496"/>
      <c r="I15" s="480"/>
      <c r="J15" s="481"/>
      <c r="K15" s="481"/>
      <c r="L15" s="484"/>
      <c r="M15" s="482"/>
      <c r="N15" s="481"/>
      <c r="O15" s="481">
        <v>17</v>
      </c>
      <c r="P15" s="481"/>
      <c r="Q15" s="481"/>
      <c r="R15" s="471"/>
      <c r="S15" s="482"/>
      <c r="T15" s="539"/>
      <c r="U15" s="481">
        <v>1</v>
      </c>
      <c r="V15" s="481">
        <v>1</v>
      </c>
      <c r="W15" s="484"/>
      <c r="X15" s="482"/>
      <c r="Y15" s="481"/>
      <c r="Z15" s="539"/>
      <c r="AA15" s="481"/>
      <c r="AB15" s="481"/>
      <c r="AC15" s="481">
        <v>1</v>
      </c>
      <c r="AD15" s="481"/>
      <c r="AE15" s="484">
        <v>1</v>
      </c>
      <c r="AF15" s="344">
        <f t="shared" si="0"/>
        <v>21</v>
      </c>
      <c r="AG15" s="503"/>
      <c r="AH15" s="220" t="s">
        <v>118</v>
      </c>
      <c r="AI15" s="424"/>
      <c r="AJ15" s="393"/>
      <c r="AK15" s="220">
        <v>16</v>
      </c>
      <c r="AL15" s="390"/>
      <c r="AM15" s="314"/>
    </row>
    <row r="16" spans="1:39" ht="20.25" customHeight="1">
      <c r="A16" s="628">
        <v>9</v>
      </c>
      <c r="B16" s="383" t="s">
        <v>296</v>
      </c>
      <c r="C16" s="568" t="s">
        <v>98</v>
      </c>
      <c r="D16" s="333" t="s">
        <v>94</v>
      </c>
      <c r="E16" s="1436">
        <v>30</v>
      </c>
      <c r="F16" s="569" t="s">
        <v>265</v>
      </c>
      <c r="G16" s="334">
        <v>9</v>
      </c>
      <c r="H16" s="496"/>
      <c r="I16" s="480"/>
      <c r="J16" s="481"/>
      <c r="K16" s="480"/>
      <c r="L16" s="541"/>
      <c r="M16" s="479"/>
      <c r="N16" s="480"/>
      <c r="O16" s="480"/>
      <c r="P16" s="480">
        <v>17</v>
      </c>
      <c r="Q16" s="480"/>
      <c r="R16" s="469"/>
      <c r="S16" s="479"/>
      <c r="T16" s="535"/>
      <c r="U16" s="480"/>
      <c r="V16" s="480"/>
      <c r="W16" s="541"/>
      <c r="X16" s="482"/>
      <c r="Y16" s="480"/>
      <c r="Z16" s="535"/>
      <c r="AA16" s="480"/>
      <c r="AB16" s="480"/>
      <c r="AC16" s="480"/>
      <c r="AD16" s="480"/>
      <c r="AE16" s="541"/>
      <c r="AF16" s="344">
        <f t="shared" si="0"/>
        <v>17</v>
      </c>
      <c r="AG16" s="503"/>
      <c r="AH16" s="220" t="s">
        <v>100</v>
      </c>
      <c r="AI16" s="424"/>
      <c r="AJ16" s="238">
        <v>4</v>
      </c>
      <c r="AK16" s="220">
        <v>16</v>
      </c>
      <c r="AL16" s="390"/>
      <c r="AM16" s="314"/>
    </row>
    <row r="17" spans="1:39" ht="20.25" customHeight="1">
      <c r="A17" s="628">
        <v>10</v>
      </c>
      <c r="B17" s="383" t="s">
        <v>297</v>
      </c>
      <c r="C17" s="568" t="s">
        <v>98</v>
      </c>
      <c r="D17" s="582" t="s">
        <v>78</v>
      </c>
      <c r="E17" s="1433">
        <v>4</v>
      </c>
      <c r="F17" s="383" t="s">
        <v>281</v>
      </c>
      <c r="G17" s="273">
        <v>11</v>
      </c>
      <c r="H17" s="496"/>
      <c r="I17" s="480"/>
      <c r="J17" s="480"/>
      <c r="K17" s="480"/>
      <c r="L17" s="541"/>
      <c r="M17" s="479"/>
      <c r="N17" s="480"/>
      <c r="O17" s="480"/>
      <c r="P17" s="480"/>
      <c r="Q17" s="480">
        <v>14</v>
      </c>
      <c r="R17" s="469"/>
      <c r="S17" s="479"/>
      <c r="T17" s="535"/>
      <c r="U17" s="480"/>
      <c r="V17" s="480"/>
      <c r="W17" s="541"/>
      <c r="X17" s="482"/>
      <c r="Y17" s="480"/>
      <c r="Z17" s="535"/>
      <c r="AA17" s="480"/>
      <c r="AB17" s="480"/>
      <c r="AC17" s="480"/>
      <c r="AD17" s="480"/>
      <c r="AE17" s="541"/>
      <c r="AF17" s="344">
        <f t="shared" si="0"/>
        <v>14</v>
      </c>
      <c r="AG17" s="503"/>
      <c r="AH17" s="220" t="s">
        <v>101</v>
      </c>
      <c r="AI17" s="424"/>
      <c r="AJ17" s="393"/>
      <c r="AK17" s="220">
        <v>16</v>
      </c>
      <c r="AL17" s="390"/>
      <c r="AM17" s="314"/>
    </row>
    <row r="18" spans="1:39" ht="20.25" customHeight="1">
      <c r="A18" s="628">
        <v>11</v>
      </c>
      <c r="B18" s="614" t="s">
        <v>385</v>
      </c>
      <c r="C18" s="614" t="s">
        <v>98</v>
      </c>
      <c r="D18" s="697" t="s">
        <v>78</v>
      </c>
      <c r="E18" s="820">
        <v>0</v>
      </c>
      <c r="F18" s="821" t="s">
        <v>411</v>
      </c>
      <c r="G18" s="284">
        <v>11</v>
      </c>
      <c r="H18" s="496"/>
      <c r="I18" s="481"/>
      <c r="J18" s="480"/>
      <c r="K18" s="481"/>
      <c r="L18" s="484"/>
      <c r="M18" s="482"/>
      <c r="N18" s="481"/>
      <c r="O18" s="481"/>
      <c r="P18" s="481"/>
      <c r="Q18" s="481"/>
      <c r="R18" s="471">
        <v>17</v>
      </c>
      <c r="S18" s="482"/>
      <c r="T18" s="539"/>
      <c r="U18" s="481"/>
      <c r="V18" s="481"/>
      <c r="W18" s="484"/>
      <c r="X18" s="482"/>
      <c r="Y18" s="481"/>
      <c r="Z18" s="539"/>
      <c r="AA18" s="481"/>
      <c r="AB18" s="481"/>
      <c r="AC18" s="481"/>
      <c r="AD18" s="481"/>
      <c r="AE18" s="484"/>
      <c r="AF18" s="344">
        <f t="shared" si="0"/>
        <v>17</v>
      </c>
      <c r="AG18" s="503"/>
      <c r="AH18" s="221" t="s">
        <v>102</v>
      </c>
      <c r="AI18" s="424"/>
      <c r="AJ18" s="393"/>
      <c r="AK18" s="220">
        <v>16</v>
      </c>
      <c r="AL18" s="390"/>
      <c r="AM18" s="314"/>
    </row>
    <row r="19" spans="1:39" ht="20.25" customHeight="1">
      <c r="A19" s="628">
        <v>12</v>
      </c>
      <c r="B19" s="384" t="s">
        <v>320</v>
      </c>
      <c r="C19" s="280" t="s">
        <v>263</v>
      </c>
      <c r="D19" s="280" t="s">
        <v>94</v>
      </c>
      <c r="E19" s="1433">
        <v>21</v>
      </c>
      <c r="F19" s="383" t="s">
        <v>96</v>
      </c>
      <c r="G19" s="273">
        <v>11</v>
      </c>
      <c r="H19" s="535"/>
      <c r="I19" s="480"/>
      <c r="J19" s="480"/>
      <c r="K19" s="480"/>
      <c r="L19" s="541"/>
      <c r="M19" s="479"/>
      <c r="N19" s="480"/>
      <c r="O19" s="480"/>
      <c r="P19" s="480"/>
      <c r="Q19" s="480"/>
      <c r="R19" s="469"/>
      <c r="S19" s="479">
        <v>20</v>
      </c>
      <c r="T19" s="535"/>
      <c r="U19" s="480"/>
      <c r="V19" s="480"/>
      <c r="W19" s="541"/>
      <c r="X19" s="482"/>
      <c r="Y19" s="480"/>
      <c r="Z19" s="535"/>
      <c r="AA19" s="480"/>
      <c r="AB19" s="480"/>
      <c r="AC19" s="344"/>
      <c r="AD19" s="480"/>
      <c r="AE19" s="541"/>
      <c r="AF19" s="344">
        <f t="shared" si="0"/>
        <v>20</v>
      </c>
      <c r="AG19" s="503">
        <v>1</v>
      </c>
      <c r="AH19" s="424"/>
      <c r="AI19" s="220" t="s">
        <v>298</v>
      </c>
      <c r="AJ19" s="393"/>
      <c r="AK19" s="220"/>
      <c r="AL19" s="426">
        <v>16</v>
      </c>
      <c r="AM19" s="314"/>
    </row>
    <row r="20" spans="1:39" ht="20.25" customHeight="1">
      <c r="A20" s="628">
        <v>13</v>
      </c>
      <c r="B20" s="833" t="s">
        <v>392</v>
      </c>
      <c r="C20" s="833" t="s">
        <v>263</v>
      </c>
      <c r="D20" s="833" t="s">
        <v>78</v>
      </c>
      <c r="E20" s="834">
        <v>5</v>
      </c>
      <c r="F20" s="835" t="s">
        <v>281</v>
      </c>
      <c r="G20" s="844">
        <v>11</v>
      </c>
      <c r="H20" s="841"/>
      <c r="I20" s="836"/>
      <c r="J20" s="267"/>
      <c r="K20" s="267"/>
      <c r="L20" s="428"/>
      <c r="M20" s="427"/>
      <c r="N20" s="267"/>
      <c r="O20" s="267"/>
      <c r="P20" s="267"/>
      <c r="Q20" s="267"/>
      <c r="R20" s="428"/>
      <c r="S20" s="427"/>
      <c r="T20" s="267">
        <v>19</v>
      </c>
      <c r="U20" s="267"/>
      <c r="V20" s="267"/>
      <c r="W20" s="428"/>
      <c r="X20" s="427"/>
      <c r="Y20" s="267"/>
      <c r="Z20" s="267"/>
      <c r="AA20" s="267"/>
      <c r="AB20" s="267"/>
      <c r="AC20" s="267"/>
      <c r="AD20" s="267"/>
      <c r="AE20" s="428"/>
      <c r="AF20" s="643">
        <f t="shared" si="0"/>
        <v>19</v>
      </c>
      <c r="AG20" s="746"/>
      <c r="AH20" s="233" t="s">
        <v>119</v>
      </c>
      <c r="AI20" s="424"/>
      <c r="AJ20" s="752"/>
      <c r="AK20" s="663">
        <v>16</v>
      </c>
      <c r="AL20" s="389"/>
      <c r="AM20" s="314"/>
    </row>
    <row r="21" spans="1:39" ht="20.25" customHeight="1">
      <c r="A21" s="628">
        <v>14</v>
      </c>
      <c r="B21" s="827" t="s">
        <v>186</v>
      </c>
      <c r="C21" s="582" t="s">
        <v>98</v>
      </c>
      <c r="D21" s="582" t="s">
        <v>94</v>
      </c>
      <c r="E21" s="1431">
        <v>27</v>
      </c>
      <c r="F21" s="827" t="s">
        <v>265</v>
      </c>
      <c r="G21" s="222">
        <v>9</v>
      </c>
      <c r="H21" s="842"/>
      <c r="I21" s="411"/>
      <c r="J21" s="631"/>
      <c r="K21" s="631"/>
      <c r="L21" s="633"/>
      <c r="M21" s="790"/>
      <c r="N21" s="631"/>
      <c r="O21" s="631"/>
      <c r="P21" s="631"/>
      <c r="Q21" s="631"/>
      <c r="R21" s="470"/>
      <c r="S21" s="790"/>
      <c r="T21" s="630"/>
      <c r="U21" s="631">
        <v>15</v>
      </c>
      <c r="V21" s="631"/>
      <c r="W21" s="633"/>
      <c r="X21" s="793"/>
      <c r="Y21" s="631"/>
      <c r="Z21" s="630"/>
      <c r="AA21" s="631"/>
      <c r="AB21" s="631"/>
      <c r="AC21" s="634"/>
      <c r="AD21" s="631"/>
      <c r="AE21" s="633"/>
      <c r="AF21" s="418">
        <f t="shared" si="0"/>
        <v>15</v>
      </c>
      <c r="AG21" s="741"/>
      <c r="AH21" s="188" t="s">
        <v>192</v>
      </c>
      <c r="AI21" s="424"/>
      <c r="AJ21" s="751"/>
      <c r="AK21" s="328">
        <v>16</v>
      </c>
      <c r="AL21" s="389"/>
      <c r="AM21" s="314"/>
    </row>
    <row r="22" spans="1:40" ht="20.25" customHeight="1">
      <c r="A22" s="628">
        <v>15</v>
      </c>
      <c r="B22" s="827" t="s">
        <v>289</v>
      </c>
      <c r="C22" s="582" t="s">
        <v>98</v>
      </c>
      <c r="D22" s="193" t="s">
        <v>94</v>
      </c>
      <c r="E22" s="1431">
        <v>29</v>
      </c>
      <c r="F22" s="827" t="s">
        <v>265</v>
      </c>
      <c r="G22" s="221">
        <v>9</v>
      </c>
      <c r="H22" s="497"/>
      <c r="I22" s="251"/>
      <c r="J22" s="480"/>
      <c r="K22" s="480"/>
      <c r="L22" s="541"/>
      <c r="M22" s="479"/>
      <c r="N22" s="480"/>
      <c r="O22" s="542"/>
      <c r="P22" s="480"/>
      <c r="Q22" s="480"/>
      <c r="R22" s="469"/>
      <c r="S22" s="479"/>
      <c r="T22" s="535"/>
      <c r="U22" s="480"/>
      <c r="V22" s="480">
        <v>15</v>
      </c>
      <c r="W22" s="541"/>
      <c r="X22" s="482"/>
      <c r="Y22" s="480"/>
      <c r="Z22" s="535"/>
      <c r="AA22" s="480"/>
      <c r="AB22" s="480"/>
      <c r="AC22" s="483"/>
      <c r="AD22" s="480"/>
      <c r="AE22" s="541"/>
      <c r="AF22" s="344">
        <f t="shared" si="0"/>
        <v>15</v>
      </c>
      <c r="AG22" s="623"/>
      <c r="AH22" s="188" t="s">
        <v>90</v>
      </c>
      <c r="AI22" s="424"/>
      <c r="AJ22" s="393"/>
      <c r="AK22" s="220">
        <v>16</v>
      </c>
      <c r="AL22" s="389"/>
      <c r="AM22" s="314"/>
      <c r="AN22" s="258"/>
    </row>
    <row r="23" spans="1:40" ht="20.25" customHeight="1">
      <c r="A23" s="628">
        <v>16</v>
      </c>
      <c r="B23" s="833" t="s">
        <v>299</v>
      </c>
      <c r="C23" s="833" t="s">
        <v>98</v>
      </c>
      <c r="D23" s="833" t="s">
        <v>78</v>
      </c>
      <c r="E23" s="834">
        <v>4</v>
      </c>
      <c r="F23" s="835" t="s">
        <v>411</v>
      </c>
      <c r="G23" s="844">
        <v>11</v>
      </c>
      <c r="H23" s="497"/>
      <c r="I23" s="251"/>
      <c r="J23" s="480"/>
      <c r="K23" s="480"/>
      <c r="L23" s="541"/>
      <c r="M23" s="479"/>
      <c r="N23" s="480"/>
      <c r="O23" s="536"/>
      <c r="P23" s="480"/>
      <c r="Q23" s="480"/>
      <c r="R23" s="469"/>
      <c r="S23" s="479"/>
      <c r="T23" s="535"/>
      <c r="U23" s="480"/>
      <c r="V23" s="480"/>
      <c r="W23" s="541">
        <v>19</v>
      </c>
      <c r="X23" s="482"/>
      <c r="Y23" s="480"/>
      <c r="Z23" s="535"/>
      <c r="AA23" s="480"/>
      <c r="AB23" s="480"/>
      <c r="AC23" s="483"/>
      <c r="AD23" s="480"/>
      <c r="AE23" s="541"/>
      <c r="AF23" s="600">
        <f t="shared" si="0"/>
        <v>19</v>
      </c>
      <c r="AG23" s="623"/>
      <c r="AH23" s="233" t="s">
        <v>103</v>
      </c>
      <c r="AI23" s="424"/>
      <c r="AJ23" s="238"/>
      <c r="AK23" s="220">
        <v>16</v>
      </c>
      <c r="AL23" s="389"/>
      <c r="AM23" s="314"/>
      <c r="AN23" s="258"/>
    </row>
    <row r="24" spans="1:40" ht="20.25" customHeight="1">
      <c r="A24" s="628">
        <v>17</v>
      </c>
      <c r="B24" s="229" t="s">
        <v>261</v>
      </c>
      <c r="C24" s="193" t="s">
        <v>98</v>
      </c>
      <c r="D24" s="193" t="s">
        <v>94</v>
      </c>
      <c r="E24" s="824">
        <v>3</v>
      </c>
      <c r="F24" s="837" t="s">
        <v>281</v>
      </c>
      <c r="G24" s="222">
        <v>11</v>
      </c>
      <c r="H24" s="549"/>
      <c r="I24" s="498"/>
      <c r="J24" s="483"/>
      <c r="K24" s="483"/>
      <c r="L24" s="511"/>
      <c r="M24" s="543"/>
      <c r="N24" s="483"/>
      <c r="O24" s="542"/>
      <c r="P24" s="483"/>
      <c r="Q24" s="483"/>
      <c r="R24" s="393"/>
      <c r="S24" s="543"/>
      <c r="T24" s="496"/>
      <c r="U24" s="483"/>
      <c r="V24" s="483"/>
      <c r="W24" s="511"/>
      <c r="X24" s="543">
        <v>20</v>
      </c>
      <c r="Y24" s="483"/>
      <c r="Z24" s="496"/>
      <c r="AA24" s="483"/>
      <c r="AB24" s="483"/>
      <c r="AC24" s="483"/>
      <c r="AD24" s="483"/>
      <c r="AE24" s="511"/>
      <c r="AF24" s="344">
        <f t="shared" si="0"/>
        <v>20</v>
      </c>
      <c r="AG24" s="503">
        <v>1</v>
      </c>
      <c r="AH24" s="220" t="s">
        <v>335</v>
      </c>
      <c r="AI24" s="424"/>
      <c r="AJ24" s="238"/>
      <c r="AK24" s="220">
        <v>16</v>
      </c>
      <c r="AL24" s="389"/>
      <c r="AM24" s="314"/>
      <c r="AN24" s="258"/>
    </row>
    <row r="25" spans="1:40" ht="20.25" customHeight="1">
      <c r="A25" s="628">
        <v>18</v>
      </c>
      <c r="B25" s="226" t="s">
        <v>227</v>
      </c>
      <c r="C25" s="280" t="s">
        <v>98</v>
      </c>
      <c r="D25" s="280" t="s">
        <v>94</v>
      </c>
      <c r="E25" s="453">
        <v>8</v>
      </c>
      <c r="F25" s="383" t="s">
        <v>281</v>
      </c>
      <c r="G25" s="273">
        <v>9</v>
      </c>
      <c r="H25" s="535"/>
      <c r="I25" s="481"/>
      <c r="J25" s="481"/>
      <c r="K25" s="481"/>
      <c r="L25" s="484"/>
      <c r="M25" s="482"/>
      <c r="N25" s="481"/>
      <c r="O25" s="542"/>
      <c r="P25" s="480"/>
      <c r="Q25" s="480"/>
      <c r="R25" s="469"/>
      <c r="S25" s="479"/>
      <c r="T25" s="535"/>
      <c r="U25" s="481"/>
      <c r="V25" s="480"/>
      <c r="W25" s="541"/>
      <c r="X25" s="482"/>
      <c r="Y25" s="480">
        <v>16</v>
      </c>
      <c r="Z25" s="535"/>
      <c r="AA25" s="247"/>
      <c r="AB25" s="247"/>
      <c r="AC25" s="274"/>
      <c r="AD25" s="247"/>
      <c r="AE25" s="248"/>
      <c r="AF25" s="600">
        <f t="shared" si="0"/>
        <v>16</v>
      </c>
      <c r="AG25" s="747"/>
      <c r="AH25" s="220" t="s">
        <v>171</v>
      </c>
      <c r="AI25" s="424"/>
      <c r="AJ25" s="465"/>
      <c r="AK25" s="220">
        <v>16</v>
      </c>
      <c r="AL25" s="391"/>
      <c r="AM25" s="314"/>
      <c r="AN25" s="258"/>
    </row>
    <row r="26" spans="1:40" ht="20.25" customHeight="1">
      <c r="A26" s="628">
        <v>19</v>
      </c>
      <c r="B26" s="226" t="s">
        <v>382</v>
      </c>
      <c r="C26" s="280" t="s">
        <v>98</v>
      </c>
      <c r="D26" s="280" t="s">
        <v>78</v>
      </c>
      <c r="E26" s="453">
        <v>4</v>
      </c>
      <c r="F26" s="383" t="s">
        <v>281</v>
      </c>
      <c r="G26" s="334">
        <v>9</v>
      </c>
      <c r="H26" s="535"/>
      <c r="I26" s="481"/>
      <c r="J26" s="481"/>
      <c r="K26" s="481"/>
      <c r="L26" s="484"/>
      <c r="M26" s="482"/>
      <c r="N26" s="481"/>
      <c r="O26" s="542"/>
      <c r="P26" s="480"/>
      <c r="Q26" s="480"/>
      <c r="R26" s="469"/>
      <c r="S26" s="479"/>
      <c r="T26" s="535"/>
      <c r="U26" s="481"/>
      <c r="V26" s="480"/>
      <c r="W26" s="541"/>
      <c r="X26" s="482"/>
      <c r="Y26" s="480"/>
      <c r="Z26" s="535">
        <v>16</v>
      </c>
      <c r="AA26" s="480"/>
      <c r="AB26" s="480"/>
      <c r="AC26" s="480"/>
      <c r="AD26" s="480"/>
      <c r="AE26" s="541"/>
      <c r="AF26" s="600">
        <f t="shared" si="0"/>
        <v>16</v>
      </c>
      <c r="AG26" s="623"/>
      <c r="AH26" s="188" t="s">
        <v>104</v>
      </c>
      <c r="AI26" s="424"/>
      <c r="AJ26" s="238"/>
      <c r="AK26" s="220">
        <v>16</v>
      </c>
      <c r="AL26" s="188"/>
      <c r="AM26" s="314"/>
      <c r="AN26" s="259"/>
    </row>
    <row r="27" spans="1:40" ht="20.25" customHeight="1">
      <c r="A27" s="628">
        <v>20</v>
      </c>
      <c r="B27" s="226" t="s">
        <v>355</v>
      </c>
      <c r="C27" s="280" t="s">
        <v>98</v>
      </c>
      <c r="D27" s="280" t="s">
        <v>78</v>
      </c>
      <c r="E27" s="453">
        <v>2</v>
      </c>
      <c r="F27" s="383" t="s">
        <v>411</v>
      </c>
      <c r="G27" s="453">
        <v>11</v>
      </c>
      <c r="H27" s="535"/>
      <c r="I27" s="480"/>
      <c r="J27" s="480"/>
      <c r="K27" s="481"/>
      <c r="L27" s="484"/>
      <c r="M27" s="482"/>
      <c r="N27" s="481"/>
      <c r="O27" s="536"/>
      <c r="P27" s="481"/>
      <c r="Q27" s="481"/>
      <c r="R27" s="471"/>
      <c r="S27" s="482"/>
      <c r="T27" s="539"/>
      <c r="U27" s="481"/>
      <c r="V27" s="481"/>
      <c r="W27" s="484"/>
      <c r="X27" s="482"/>
      <c r="Y27" s="481"/>
      <c r="Z27" s="539"/>
      <c r="AA27" s="481">
        <v>19</v>
      </c>
      <c r="AB27" s="481"/>
      <c r="AC27" s="481"/>
      <c r="AD27" s="481"/>
      <c r="AE27" s="484"/>
      <c r="AF27" s="600">
        <f t="shared" si="0"/>
        <v>19</v>
      </c>
      <c r="AG27" s="623"/>
      <c r="AH27" s="188" t="s">
        <v>105</v>
      </c>
      <c r="AI27" s="424"/>
      <c r="AJ27" s="393"/>
      <c r="AK27" s="188">
        <v>16</v>
      </c>
      <c r="AL27" s="188"/>
      <c r="AM27" s="314"/>
      <c r="AN27" s="260"/>
    </row>
    <row r="28" spans="1:40" ht="20.25" customHeight="1">
      <c r="A28" s="628">
        <v>21</v>
      </c>
      <c r="B28" s="629" t="s">
        <v>215</v>
      </c>
      <c r="C28" s="283" t="s">
        <v>98</v>
      </c>
      <c r="D28" s="728" t="s">
        <v>78</v>
      </c>
      <c r="E28" s="819">
        <v>33</v>
      </c>
      <c r="F28" s="629" t="s">
        <v>265</v>
      </c>
      <c r="G28" s="282">
        <v>11</v>
      </c>
      <c r="H28" s="535"/>
      <c r="I28" s="480"/>
      <c r="J28" s="480"/>
      <c r="K28" s="481"/>
      <c r="L28" s="484"/>
      <c r="M28" s="482"/>
      <c r="N28" s="481"/>
      <c r="O28" s="536"/>
      <c r="P28" s="481"/>
      <c r="Q28" s="481"/>
      <c r="R28" s="471"/>
      <c r="S28" s="482"/>
      <c r="T28" s="539"/>
      <c r="U28" s="481"/>
      <c r="V28" s="481"/>
      <c r="W28" s="484"/>
      <c r="X28" s="482"/>
      <c r="Y28" s="481"/>
      <c r="Z28" s="539"/>
      <c r="AA28" s="481"/>
      <c r="AB28" s="481">
        <v>19</v>
      </c>
      <c r="AC28" s="481"/>
      <c r="AD28" s="481"/>
      <c r="AE28" s="484"/>
      <c r="AF28" s="600">
        <f t="shared" si="0"/>
        <v>19</v>
      </c>
      <c r="AG28" s="623"/>
      <c r="AH28" s="188" t="s">
        <v>106</v>
      </c>
      <c r="AI28" s="424"/>
      <c r="AJ28" s="393"/>
      <c r="AK28" s="188">
        <v>16</v>
      </c>
      <c r="AL28" s="188"/>
      <c r="AM28" s="314"/>
      <c r="AN28" s="256"/>
    </row>
    <row r="29" spans="1:40" ht="20.25" customHeight="1">
      <c r="A29" s="628">
        <v>22</v>
      </c>
      <c r="B29" s="424" t="s">
        <v>289</v>
      </c>
      <c r="C29" s="424" t="s">
        <v>98</v>
      </c>
      <c r="D29" s="424" t="s">
        <v>94</v>
      </c>
      <c r="E29" s="822">
        <v>29</v>
      </c>
      <c r="F29" s="823" t="s">
        <v>265</v>
      </c>
      <c r="G29" s="342">
        <v>9</v>
      </c>
      <c r="H29" s="440"/>
      <c r="I29" s="267"/>
      <c r="J29" s="267"/>
      <c r="K29" s="267"/>
      <c r="L29" s="428"/>
      <c r="M29" s="427"/>
      <c r="N29" s="267"/>
      <c r="O29" s="267"/>
      <c r="P29" s="267"/>
      <c r="Q29" s="267"/>
      <c r="R29" s="428"/>
      <c r="S29" s="427"/>
      <c r="T29" s="267"/>
      <c r="U29" s="267"/>
      <c r="V29" s="267"/>
      <c r="W29" s="428"/>
      <c r="X29" s="427"/>
      <c r="Y29" s="267"/>
      <c r="Z29" s="267"/>
      <c r="AA29" s="267"/>
      <c r="AB29" s="267"/>
      <c r="AC29" s="429">
        <v>9</v>
      </c>
      <c r="AD29" s="267"/>
      <c r="AE29" s="428"/>
      <c r="AF29" s="644">
        <f t="shared" si="0"/>
        <v>9</v>
      </c>
      <c r="AG29" s="746"/>
      <c r="AH29" s="342" t="s">
        <v>368</v>
      </c>
      <c r="AI29" s="424"/>
      <c r="AJ29" s="752"/>
      <c r="AK29" s="342">
        <v>16</v>
      </c>
      <c r="AL29" s="188"/>
      <c r="AM29" s="314"/>
      <c r="AN29" s="256"/>
    </row>
    <row r="30" spans="1:40" ht="20.25" customHeight="1">
      <c r="A30" s="628">
        <v>23</v>
      </c>
      <c r="B30" s="226" t="s">
        <v>356</v>
      </c>
      <c r="C30" s="280" t="s">
        <v>98</v>
      </c>
      <c r="D30" s="280" t="s">
        <v>78</v>
      </c>
      <c r="E30" s="1433">
        <v>7</v>
      </c>
      <c r="F30" s="383" t="s">
        <v>411</v>
      </c>
      <c r="G30" s="334">
        <v>11</v>
      </c>
      <c r="H30" s="440"/>
      <c r="I30" s="267"/>
      <c r="J30" s="267"/>
      <c r="K30" s="267"/>
      <c r="L30" s="428"/>
      <c r="M30" s="427"/>
      <c r="N30" s="267"/>
      <c r="O30" s="267"/>
      <c r="P30" s="267"/>
      <c r="Q30" s="267"/>
      <c r="R30" s="428"/>
      <c r="S30" s="427"/>
      <c r="T30" s="267"/>
      <c r="U30" s="267"/>
      <c r="V30" s="267"/>
      <c r="W30" s="428"/>
      <c r="X30" s="427"/>
      <c r="Y30" s="267"/>
      <c r="Z30" s="267"/>
      <c r="AA30" s="267"/>
      <c r="AB30" s="267"/>
      <c r="AC30" s="267"/>
      <c r="AD30" s="429">
        <v>16</v>
      </c>
      <c r="AE30" s="428"/>
      <c r="AF30" s="644">
        <f t="shared" si="0"/>
        <v>16</v>
      </c>
      <c r="AG30" s="746"/>
      <c r="AH30" s="342" t="s">
        <v>369</v>
      </c>
      <c r="AI30" s="424"/>
      <c r="AJ30" s="752"/>
      <c r="AK30" s="342">
        <v>16</v>
      </c>
      <c r="AL30" s="342"/>
      <c r="AM30" s="314"/>
      <c r="AN30" s="256"/>
    </row>
    <row r="31" spans="1:40" ht="20.25" customHeight="1">
      <c r="A31" s="628">
        <v>24</v>
      </c>
      <c r="B31" s="424" t="s">
        <v>186</v>
      </c>
      <c r="C31" s="424" t="s">
        <v>98</v>
      </c>
      <c r="D31" s="424" t="s">
        <v>94</v>
      </c>
      <c r="E31" s="822">
        <v>27</v>
      </c>
      <c r="F31" s="823" t="s">
        <v>265</v>
      </c>
      <c r="G31" s="342">
        <v>9</v>
      </c>
      <c r="H31" s="535"/>
      <c r="I31" s="480"/>
      <c r="J31" s="480"/>
      <c r="K31" s="481"/>
      <c r="L31" s="484"/>
      <c r="M31" s="482"/>
      <c r="N31" s="481"/>
      <c r="O31" s="536"/>
      <c r="P31" s="481"/>
      <c r="Q31" s="481"/>
      <c r="R31" s="484"/>
      <c r="S31" s="482"/>
      <c r="T31" s="481"/>
      <c r="U31" s="481"/>
      <c r="V31" s="481"/>
      <c r="W31" s="484"/>
      <c r="X31" s="482"/>
      <c r="Y31" s="481"/>
      <c r="Z31" s="481"/>
      <c r="AA31" s="481"/>
      <c r="AB31" s="481"/>
      <c r="AC31" s="481"/>
      <c r="AD31" s="481"/>
      <c r="AE31" s="484">
        <v>9</v>
      </c>
      <c r="AF31" s="600">
        <f t="shared" si="0"/>
        <v>9</v>
      </c>
      <c r="AG31" s="623"/>
      <c r="AH31" s="222" t="s">
        <v>370</v>
      </c>
      <c r="AI31" s="424"/>
      <c r="AJ31" s="393"/>
      <c r="AK31" s="188">
        <v>16</v>
      </c>
      <c r="AL31" s="188"/>
      <c r="AM31" s="314"/>
      <c r="AN31" s="256"/>
    </row>
    <row r="32" spans="1:40" ht="20.25" customHeight="1">
      <c r="A32" s="628">
        <v>25</v>
      </c>
      <c r="B32" s="333" t="s">
        <v>300</v>
      </c>
      <c r="C32" s="281" t="s">
        <v>114</v>
      </c>
      <c r="D32" s="281" t="s">
        <v>78</v>
      </c>
      <c r="E32" s="797">
        <v>11</v>
      </c>
      <c r="F32" s="569" t="s">
        <v>281</v>
      </c>
      <c r="G32" s="334">
        <v>11</v>
      </c>
      <c r="H32" s="535"/>
      <c r="I32" s="481"/>
      <c r="J32" s="481"/>
      <c r="K32" s="481"/>
      <c r="L32" s="484"/>
      <c r="M32" s="482"/>
      <c r="N32" s="481">
        <v>3</v>
      </c>
      <c r="O32" s="536">
        <v>3</v>
      </c>
      <c r="P32" s="481">
        <v>3</v>
      </c>
      <c r="Q32" s="481">
        <v>3</v>
      </c>
      <c r="R32" s="471">
        <v>3</v>
      </c>
      <c r="S32" s="482"/>
      <c r="T32" s="539">
        <v>3</v>
      </c>
      <c r="U32" s="481">
        <v>3</v>
      </c>
      <c r="V32" s="481"/>
      <c r="W32" s="484"/>
      <c r="X32" s="482"/>
      <c r="Y32" s="481"/>
      <c r="Z32" s="539"/>
      <c r="AA32" s="481"/>
      <c r="AB32" s="481"/>
      <c r="AC32" s="481"/>
      <c r="AD32" s="481"/>
      <c r="AE32" s="484"/>
      <c r="AF32" s="600">
        <f t="shared" si="0"/>
        <v>21</v>
      </c>
      <c r="AG32" s="623"/>
      <c r="AH32" s="188"/>
      <c r="AI32" s="226"/>
      <c r="AJ32" s="238"/>
      <c r="AK32" s="233">
        <v>3</v>
      </c>
      <c r="AL32" s="188">
        <v>18</v>
      </c>
      <c r="AM32" s="314"/>
      <c r="AN32" s="256"/>
    </row>
    <row r="33" spans="1:40" ht="20.25" customHeight="1">
      <c r="A33" s="628">
        <v>26</v>
      </c>
      <c r="B33" s="567" t="s">
        <v>221</v>
      </c>
      <c r="C33" s="189" t="s">
        <v>114</v>
      </c>
      <c r="D33" s="189" t="s">
        <v>94</v>
      </c>
      <c r="E33" s="1435">
        <v>35</v>
      </c>
      <c r="F33" s="825" t="s">
        <v>278</v>
      </c>
      <c r="G33" s="222">
        <v>9</v>
      </c>
      <c r="H33" s="497"/>
      <c r="I33" s="535"/>
      <c r="J33" s="480"/>
      <c r="K33" s="481"/>
      <c r="L33" s="484"/>
      <c r="M33" s="482"/>
      <c r="N33" s="481">
        <v>3</v>
      </c>
      <c r="O33" s="483">
        <v>3</v>
      </c>
      <c r="P33" s="481">
        <v>3</v>
      </c>
      <c r="Q33" s="481">
        <v>3</v>
      </c>
      <c r="R33" s="471">
        <v>3</v>
      </c>
      <c r="S33" s="482"/>
      <c r="T33" s="539">
        <v>3</v>
      </c>
      <c r="U33" s="481">
        <v>3</v>
      </c>
      <c r="V33" s="481"/>
      <c r="W33" s="484"/>
      <c r="X33" s="482"/>
      <c r="Y33" s="481"/>
      <c r="Z33" s="539"/>
      <c r="AA33" s="481"/>
      <c r="AB33" s="481"/>
      <c r="AC33" s="481"/>
      <c r="AD33" s="481"/>
      <c r="AE33" s="484"/>
      <c r="AF33" s="600">
        <f t="shared" si="0"/>
        <v>21</v>
      </c>
      <c r="AG33" s="623"/>
      <c r="AH33" s="278"/>
      <c r="AI33" s="226"/>
      <c r="AJ33" s="238"/>
      <c r="AK33" s="188">
        <v>3</v>
      </c>
      <c r="AL33" s="188">
        <v>18</v>
      </c>
      <c r="AM33" s="314"/>
      <c r="AN33" s="256"/>
    </row>
    <row r="34" spans="1:40" ht="20.25" customHeight="1">
      <c r="A34" s="628">
        <v>27</v>
      </c>
      <c r="B34" s="281" t="s">
        <v>301</v>
      </c>
      <c r="C34" s="281" t="s">
        <v>114</v>
      </c>
      <c r="D34" s="281" t="s">
        <v>94</v>
      </c>
      <c r="E34" s="797">
        <v>29</v>
      </c>
      <c r="F34" s="569" t="s">
        <v>94</v>
      </c>
      <c r="G34" s="273">
        <v>9</v>
      </c>
      <c r="H34" s="535"/>
      <c r="I34" s="480"/>
      <c r="J34" s="480"/>
      <c r="K34" s="481"/>
      <c r="L34" s="484"/>
      <c r="M34" s="482"/>
      <c r="N34" s="481"/>
      <c r="O34" s="483"/>
      <c r="P34" s="481"/>
      <c r="Q34" s="483"/>
      <c r="R34" s="393"/>
      <c r="S34" s="482"/>
      <c r="T34" s="539"/>
      <c r="U34" s="481"/>
      <c r="V34" s="481"/>
      <c r="W34" s="511"/>
      <c r="X34" s="482"/>
      <c r="Y34" s="481">
        <v>4</v>
      </c>
      <c r="Z34" s="539">
        <v>4</v>
      </c>
      <c r="AA34" s="481"/>
      <c r="AB34" s="481"/>
      <c r="AC34" s="481">
        <v>4</v>
      </c>
      <c r="AD34" s="481">
        <v>4</v>
      </c>
      <c r="AE34" s="484">
        <v>4</v>
      </c>
      <c r="AF34" s="600">
        <f t="shared" si="0"/>
        <v>20</v>
      </c>
      <c r="AG34" s="623"/>
      <c r="AH34" s="188"/>
      <c r="AI34" s="188"/>
      <c r="AJ34" s="238"/>
      <c r="AK34" s="188"/>
      <c r="AL34" s="188">
        <v>20</v>
      </c>
      <c r="AM34" s="314"/>
      <c r="AN34" s="256"/>
    </row>
    <row r="35" spans="1:40" ht="20.25" customHeight="1">
      <c r="A35" s="628">
        <v>28</v>
      </c>
      <c r="B35" s="281" t="s">
        <v>174</v>
      </c>
      <c r="C35" s="281" t="s">
        <v>114</v>
      </c>
      <c r="D35" s="281" t="s">
        <v>94</v>
      </c>
      <c r="E35" s="797">
        <v>24</v>
      </c>
      <c r="F35" s="569" t="s">
        <v>265</v>
      </c>
      <c r="G35" s="273">
        <v>9</v>
      </c>
      <c r="H35" s="496"/>
      <c r="I35" s="483"/>
      <c r="J35" s="483"/>
      <c r="K35" s="483"/>
      <c r="L35" s="511"/>
      <c r="M35" s="543"/>
      <c r="N35" s="483"/>
      <c r="O35" s="483"/>
      <c r="P35" s="483"/>
      <c r="Q35" s="483"/>
      <c r="R35" s="393"/>
      <c r="S35" s="543"/>
      <c r="T35" s="496"/>
      <c r="U35" s="483"/>
      <c r="V35" s="483"/>
      <c r="W35" s="511"/>
      <c r="X35" s="543"/>
      <c r="Y35" s="483">
        <v>4</v>
      </c>
      <c r="Z35" s="496">
        <v>4</v>
      </c>
      <c r="AA35" s="481"/>
      <c r="AB35" s="481"/>
      <c r="AC35" s="481">
        <v>4</v>
      </c>
      <c r="AD35" s="481">
        <v>4</v>
      </c>
      <c r="AE35" s="484">
        <v>4</v>
      </c>
      <c r="AF35" s="600">
        <f t="shared" si="0"/>
        <v>20</v>
      </c>
      <c r="AG35" s="623"/>
      <c r="AH35" s="188"/>
      <c r="AI35" s="424"/>
      <c r="AJ35" s="238"/>
      <c r="AK35" s="188"/>
      <c r="AL35" s="188">
        <v>20</v>
      </c>
      <c r="AM35" s="314"/>
      <c r="AN35" s="256"/>
    </row>
    <row r="36" spans="1:40" ht="20.25" customHeight="1">
      <c r="A36" s="628">
        <v>29</v>
      </c>
      <c r="B36" s="226" t="s">
        <v>358</v>
      </c>
      <c r="C36" s="333" t="s">
        <v>114</v>
      </c>
      <c r="D36" s="333" t="s">
        <v>94</v>
      </c>
      <c r="E36" s="817">
        <v>1</v>
      </c>
      <c r="F36" s="384" t="s">
        <v>411</v>
      </c>
      <c r="G36" s="220">
        <v>9</v>
      </c>
      <c r="H36" s="496"/>
      <c r="I36" s="483">
        <v>2</v>
      </c>
      <c r="J36" s="483">
        <v>2</v>
      </c>
      <c r="K36" s="483">
        <v>2</v>
      </c>
      <c r="L36" s="511">
        <v>2</v>
      </c>
      <c r="M36" s="543"/>
      <c r="N36" s="483"/>
      <c r="O36" s="483"/>
      <c r="P36" s="483"/>
      <c r="Q36" s="483"/>
      <c r="R36" s="393"/>
      <c r="S36" s="543"/>
      <c r="T36" s="496"/>
      <c r="U36" s="483"/>
      <c r="V36" s="483">
        <v>3</v>
      </c>
      <c r="W36" s="511"/>
      <c r="X36" s="543"/>
      <c r="Y36" s="483"/>
      <c r="Z36" s="496"/>
      <c r="AA36" s="483"/>
      <c r="AB36" s="483"/>
      <c r="AC36" s="483"/>
      <c r="AD36" s="483"/>
      <c r="AE36" s="511"/>
      <c r="AF36" s="344">
        <f t="shared" si="0"/>
        <v>11</v>
      </c>
      <c r="AG36" s="623"/>
      <c r="AH36" s="188"/>
      <c r="AI36" s="424"/>
      <c r="AJ36" s="238"/>
      <c r="AK36" s="188">
        <v>8</v>
      </c>
      <c r="AL36" s="188">
        <v>3</v>
      </c>
      <c r="AM36" s="314"/>
      <c r="AN36" s="256"/>
    </row>
    <row r="37" spans="1:40" ht="20.25" customHeight="1">
      <c r="A37" s="628">
        <v>30</v>
      </c>
      <c r="B37" s="226" t="s">
        <v>391</v>
      </c>
      <c r="C37" s="333" t="s">
        <v>359</v>
      </c>
      <c r="D37" s="333" t="s">
        <v>94</v>
      </c>
      <c r="E37" s="1432">
        <v>18</v>
      </c>
      <c r="F37" s="384" t="s">
        <v>317</v>
      </c>
      <c r="G37" s="220">
        <v>9</v>
      </c>
      <c r="H37" s="496"/>
      <c r="I37" s="483">
        <v>2</v>
      </c>
      <c r="J37" s="483">
        <v>2</v>
      </c>
      <c r="K37" s="483">
        <v>2</v>
      </c>
      <c r="L37" s="511">
        <v>2</v>
      </c>
      <c r="M37" s="543"/>
      <c r="N37" s="483"/>
      <c r="O37" s="483"/>
      <c r="P37" s="483"/>
      <c r="Q37" s="483"/>
      <c r="R37" s="393"/>
      <c r="S37" s="543"/>
      <c r="T37" s="496"/>
      <c r="U37" s="483"/>
      <c r="V37" s="483"/>
      <c r="W37" s="511"/>
      <c r="X37" s="543"/>
      <c r="Y37" s="483"/>
      <c r="Z37" s="496"/>
      <c r="AA37" s="483">
        <v>4</v>
      </c>
      <c r="AB37" s="483">
        <v>4</v>
      </c>
      <c r="AC37" s="483"/>
      <c r="AD37" s="483"/>
      <c r="AE37" s="511"/>
      <c r="AF37" s="344">
        <f t="shared" si="0"/>
        <v>16</v>
      </c>
      <c r="AG37" s="623"/>
      <c r="AH37" s="188"/>
      <c r="AI37" s="424"/>
      <c r="AJ37" s="238"/>
      <c r="AK37" s="188">
        <v>8</v>
      </c>
      <c r="AL37" s="188">
        <v>8</v>
      </c>
      <c r="AM37" s="314"/>
      <c r="AN37" s="256"/>
    </row>
    <row r="38" spans="1:40" ht="20.25" customHeight="1">
      <c r="A38" s="628">
        <v>31</v>
      </c>
      <c r="B38" s="226" t="s">
        <v>111</v>
      </c>
      <c r="C38" s="333" t="s">
        <v>114</v>
      </c>
      <c r="D38" s="333" t="s">
        <v>94</v>
      </c>
      <c r="E38" s="826">
        <v>31</v>
      </c>
      <c r="F38" s="827" t="s">
        <v>265</v>
      </c>
      <c r="G38" s="221">
        <v>9</v>
      </c>
      <c r="H38" s="496"/>
      <c r="I38" s="483"/>
      <c r="J38" s="483"/>
      <c r="K38" s="483"/>
      <c r="L38" s="511"/>
      <c r="M38" s="543"/>
      <c r="N38" s="483"/>
      <c r="O38" s="483"/>
      <c r="P38" s="483"/>
      <c r="Q38" s="483"/>
      <c r="R38" s="393"/>
      <c r="S38" s="543"/>
      <c r="T38" s="496"/>
      <c r="U38" s="483"/>
      <c r="V38" s="483">
        <v>3</v>
      </c>
      <c r="W38" s="511">
        <v>3</v>
      </c>
      <c r="X38" s="543"/>
      <c r="Y38" s="483"/>
      <c r="Z38" s="496"/>
      <c r="AA38" s="483"/>
      <c r="AB38" s="483"/>
      <c r="AC38" s="483"/>
      <c r="AD38" s="483"/>
      <c r="AE38" s="511"/>
      <c r="AF38" s="344">
        <f t="shared" si="0"/>
        <v>6</v>
      </c>
      <c r="AG38" s="623"/>
      <c r="AH38" s="188"/>
      <c r="AI38" s="424"/>
      <c r="AJ38" s="238"/>
      <c r="AK38" s="188"/>
      <c r="AL38" s="188">
        <v>6</v>
      </c>
      <c r="AM38" s="314"/>
      <c r="AN38" s="256"/>
    </row>
    <row r="39" spans="1:40" ht="20.25" customHeight="1">
      <c r="A39" s="838">
        <v>32</v>
      </c>
      <c r="B39" s="229" t="s">
        <v>346</v>
      </c>
      <c r="C39" s="582" t="s">
        <v>114</v>
      </c>
      <c r="D39" s="582" t="s">
        <v>94</v>
      </c>
      <c r="E39" s="826">
        <v>26</v>
      </c>
      <c r="F39" s="827" t="s">
        <v>96</v>
      </c>
      <c r="G39" s="221">
        <v>9</v>
      </c>
      <c r="H39" s="549"/>
      <c r="I39" s="483"/>
      <c r="J39" s="483"/>
      <c r="K39" s="483"/>
      <c r="L39" s="511"/>
      <c r="M39" s="543"/>
      <c r="N39" s="483"/>
      <c r="O39" s="483"/>
      <c r="P39" s="483"/>
      <c r="Q39" s="483"/>
      <c r="R39" s="393"/>
      <c r="S39" s="543"/>
      <c r="T39" s="496"/>
      <c r="U39" s="483"/>
      <c r="V39" s="483"/>
      <c r="W39" s="511">
        <v>3</v>
      </c>
      <c r="X39" s="543"/>
      <c r="Y39" s="483"/>
      <c r="Z39" s="496"/>
      <c r="AA39" s="483"/>
      <c r="AB39" s="483"/>
      <c r="AC39" s="483"/>
      <c r="AD39" s="483"/>
      <c r="AE39" s="511"/>
      <c r="AF39" s="344">
        <f t="shared" si="0"/>
        <v>3</v>
      </c>
      <c r="AG39" s="623"/>
      <c r="AH39" s="188"/>
      <c r="AI39" s="424"/>
      <c r="AJ39" s="238"/>
      <c r="AK39" s="188"/>
      <c r="AL39" s="188">
        <v>3</v>
      </c>
      <c r="AM39" s="314"/>
      <c r="AN39" s="256"/>
    </row>
    <row r="40" spans="1:40" ht="20.25" customHeight="1">
      <c r="A40" s="838">
        <v>33</v>
      </c>
      <c r="B40" s="229" t="s">
        <v>151</v>
      </c>
      <c r="C40" s="582" t="s">
        <v>359</v>
      </c>
      <c r="D40" s="582" t="s">
        <v>94</v>
      </c>
      <c r="E40" s="834">
        <v>32</v>
      </c>
      <c r="F40" s="827" t="s">
        <v>278</v>
      </c>
      <c r="G40" s="221">
        <v>9</v>
      </c>
      <c r="H40" s="841"/>
      <c r="I40" s="267"/>
      <c r="J40" s="267"/>
      <c r="K40" s="267"/>
      <c r="L40" s="428"/>
      <c r="M40" s="427"/>
      <c r="N40" s="267"/>
      <c r="O40" s="267"/>
      <c r="P40" s="267"/>
      <c r="Q40" s="267"/>
      <c r="R40" s="428"/>
      <c r="S40" s="427"/>
      <c r="T40" s="267"/>
      <c r="U40" s="267"/>
      <c r="V40" s="267"/>
      <c r="W40" s="428"/>
      <c r="X40" s="427"/>
      <c r="Y40" s="267"/>
      <c r="Z40" s="267"/>
      <c r="AA40" s="429">
        <v>4</v>
      </c>
      <c r="AB40" s="657"/>
      <c r="AC40" s="267"/>
      <c r="AD40" s="267"/>
      <c r="AE40" s="428"/>
      <c r="AF40" s="643">
        <f t="shared" si="0"/>
        <v>4</v>
      </c>
      <c r="AG40" s="746"/>
      <c r="AH40" s="424"/>
      <c r="AI40" s="424"/>
      <c r="AJ40" s="752"/>
      <c r="AK40" s="342"/>
      <c r="AL40" s="342">
        <v>4</v>
      </c>
      <c r="AM40" s="314"/>
      <c r="AN40" s="256"/>
    </row>
    <row r="41" spans="1:40" ht="20.25" customHeight="1">
      <c r="A41" s="839">
        <v>34</v>
      </c>
      <c r="B41" s="229" t="s">
        <v>202</v>
      </c>
      <c r="C41" s="833" t="s">
        <v>359</v>
      </c>
      <c r="D41" s="833" t="s">
        <v>94</v>
      </c>
      <c r="E41" s="834">
        <v>21</v>
      </c>
      <c r="F41" s="835" t="s">
        <v>277</v>
      </c>
      <c r="G41" s="844">
        <v>9</v>
      </c>
      <c r="H41" s="841"/>
      <c r="I41" s="267"/>
      <c r="J41" s="267"/>
      <c r="K41" s="267"/>
      <c r="L41" s="428"/>
      <c r="M41" s="427"/>
      <c r="N41" s="267"/>
      <c r="O41" s="267"/>
      <c r="P41" s="267"/>
      <c r="Q41" s="267"/>
      <c r="R41" s="428"/>
      <c r="S41" s="427"/>
      <c r="T41" s="267"/>
      <c r="U41" s="267"/>
      <c r="V41" s="267"/>
      <c r="W41" s="428"/>
      <c r="X41" s="427"/>
      <c r="Y41" s="267"/>
      <c r="Z41" s="267"/>
      <c r="AA41" s="657"/>
      <c r="AB41" s="429">
        <v>4</v>
      </c>
      <c r="AC41" s="267"/>
      <c r="AD41" s="267"/>
      <c r="AE41" s="428"/>
      <c r="AF41" s="643">
        <f t="shared" si="0"/>
        <v>4</v>
      </c>
      <c r="AG41" s="746"/>
      <c r="AH41" s="424"/>
      <c r="AI41" s="424"/>
      <c r="AJ41" s="752"/>
      <c r="AK41" s="342"/>
      <c r="AL41" s="342">
        <v>4</v>
      </c>
      <c r="AM41" s="314"/>
      <c r="AN41" s="256"/>
    </row>
    <row r="42" spans="1:40" ht="20.25" customHeight="1">
      <c r="A42" s="628">
        <v>35</v>
      </c>
      <c r="B42" s="281" t="s">
        <v>393</v>
      </c>
      <c r="C42" s="281" t="s">
        <v>127</v>
      </c>
      <c r="D42" s="333" t="s">
        <v>94</v>
      </c>
      <c r="E42" s="817">
        <v>1</v>
      </c>
      <c r="F42" s="383" t="s">
        <v>411</v>
      </c>
      <c r="G42" s="220">
        <v>9</v>
      </c>
      <c r="H42" s="325"/>
      <c r="I42" s="247"/>
      <c r="J42" s="247"/>
      <c r="K42" s="240"/>
      <c r="L42" s="252"/>
      <c r="M42" s="482"/>
      <c r="N42" s="481">
        <v>2</v>
      </c>
      <c r="O42" s="481">
        <v>2</v>
      </c>
      <c r="P42" s="481">
        <v>2</v>
      </c>
      <c r="Q42" s="481">
        <v>2</v>
      </c>
      <c r="R42" s="484">
        <v>2</v>
      </c>
      <c r="S42" s="482"/>
      <c r="T42" s="481"/>
      <c r="U42" s="481"/>
      <c r="V42" s="481">
        <v>2</v>
      </c>
      <c r="W42" s="511">
        <v>2</v>
      </c>
      <c r="X42" s="482"/>
      <c r="Y42" s="481"/>
      <c r="Z42" s="481"/>
      <c r="AA42" s="481"/>
      <c r="AB42" s="481"/>
      <c r="AC42" s="481"/>
      <c r="AD42" s="481">
        <v>2</v>
      </c>
      <c r="AE42" s="484"/>
      <c r="AF42" s="344">
        <f t="shared" si="0"/>
        <v>16</v>
      </c>
      <c r="AG42" s="623"/>
      <c r="AH42" s="188"/>
      <c r="AI42" s="424"/>
      <c r="AJ42" s="754"/>
      <c r="AK42" s="391">
        <v>4</v>
      </c>
      <c r="AL42" s="391">
        <v>12</v>
      </c>
      <c r="AM42" s="314"/>
      <c r="AN42" s="256"/>
    </row>
    <row r="43" spans="1:40" ht="20.25" customHeight="1">
      <c r="A43" s="628">
        <v>36</v>
      </c>
      <c r="B43" s="333" t="s">
        <v>223</v>
      </c>
      <c r="C43" s="333" t="s">
        <v>88</v>
      </c>
      <c r="D43" s="333" t="s">
        <v>94</v>
      </c>
      <c r="E43" s="817">
        <v>12</v>
      </c>
      <c r="F43" s="383" t="s">
        <v>217</v>
      </c>
      <c r="G43" s="220">
        <v>9</v>
      </c>
      <c r="H43" s="843"/>
      <c r="I43" s="274"/>
      <c r="J43" s="274"/>
      <c r="K43" s="274"/>
      <c r="L43" s="627"/>
      <c r="M43" s="543"/>
      <c r="N43" s="483"/>
      <c r="O43" s="483"/>
      <c r="P43" s="483"/>
      <c r="Q43" s="483"/>
      <c r="R43" s="511"/>
      <c r="S43" s="543">
        <v>2</v>
      </c>
      <c r="T43" s="483">
        <v>2</v>
      </c>
      <c r="U43" s="483">
        <v>2</v>
      </c>
      <c r="V43" s="483"/>
      <c r="W43" s="484"/>
      <c r="X43" s="543">
        <v>2</v>
      </c>
      <c r="Y43" s="483">
        <v>2</v>
      </c>
      <c r="Z43" s="483">
        <v>2</v>
      </c>
      <c r="AA43" s="483">
        <v>2</v>
      </c>
      <c r="AB43" s="483">
        <v>2</v>
      </c>
      <c r="AC43" s="483">
        <v>2</v>
      </c>
      <c r="AD43" s="483"/>
      <c r="AE43" s="511">
        <v>2</v>
      </c>
      <c r="AF43" s="600">
        <f t="shared" si="0"/>
        <v>20</v>
      </c>
      <c r="AG43" s="623"/>
      <c r="AH43" s="188"/>
      <c r="AI43" s="424"/>
      <c r="AJ43" s="754"/>
      <c r="AK43" s="544"/>
      <c r="AL43" s="544">
        <f>SUM(AF43:AK43)</f>
        <v>20</v>
      </c>
      <c r="AM43" s="314"/>
      <c r="AN43" s="256"/>
    </row>
    <row r="44" spans="1:40" ht="20.25" customHeight="1">
      <c r="A44" s="628">
        <v>37</v>
      </c>
      <c r="B44" s="281" t="s">
        <v>302</v>
      </c>
      <c r="C44" s="281" t="s">
        <v>127</v>
      </c>
      <c r="D44" s="333" t="s">
        <v>94</v>
      </c>
      <c r="E44" s="817">
        <v>2</v>
      </c>
      <c r="F44" s="383" t="s">
        <v>411</v>
      </c>
      <c r="G44" s="220">
        <v>9</v>
      </c>
      <c r="H44" s="341"/>
      <c r="I44" s="274"/>
      <c r="J44" s="274"/>
      <c r="K44" s="274"/>
      <c r="L44" s="627"/>
      <c r="M44" s="543"/>
      <c r="N44" s="483"/>
      <c r="O44" s="483"/>
      <c r="P44" s="483"/>
      <c r="Q44" s="483"/>
      <c r="R44" s="393"/>
      <c r="S44" s="543"/>
      <c r="T44" s="496"/>
      <c r="U44" s="483"/>
      <c r="V44" s="483"/>
      <c r="W44" s="511"/>
      <c r="X44" s="543"/>
      <c r="Y44" s="483"/>
      <c r="Z44" s="496"/>
      <c r="AA44" s="483">
        <v>2</v>
      </c>
      <c r="AB44" s="483">
        <v>2</v>
      </c>
      <c r="AC44" s="483">
        <v>2</v>
      </c>
      <c r="AD44" s="483">
        <v>2</v>
      </c>
      <c r="AE44" s="484"/>
      <c r="AF44" s="600">
        <f t="shared" si="0"/>
        <v>8</v>
      </c>
      <c r="AG44" s="623"/>
      <c r="AH44" s="188"/>
      <c r="AI44" s="188"/>
      <c r="AJ44" s="754"/>
      <c r="AK44" s="545"/>
      <c r="AL44" s="544">
        <f>SUM(AF44:AK44)</f>
        <v>8</v>
      </c>
      <c r="AM44" s="314"/>
      <c r="AN44" s="256"/>
    </row>
    <row r="45" spans="1:40" ht="20.25" customHeight="1">
      <c r="A45" s="628">
        <v>38</v>
      </c>
      <c r="B45" s="280" t="s">
        <v>351</v>
      </c>
      <c r="C45" s="569" t="s">
        <v>156</v>
      </c>
      <c r="D45" s="569" t="s">
        <v>94</v>
      </c>
      <c r="E45" s="797">
        <v>12</v>
      </c>
      <c r="F45" s="569" t="s">
        <v>96</v>
      </c>
      <c r="G45" s="797">
        <v>9</v>
      </c>
      <c r="H45" s="341"/>
      <c r="I45" s="247"/>
      <c r="J45" s="247"/>
      <c r="K45" s="240"/>
      <c r="L45" s="252"/>
      <c r="M45" s="482"/>
      <c r="N45" s="481">
        <v>2</v>
      </c>
      <c r="O45" s="483">
        <v>2</v>
      </c>
      <c r="P45" s="481">
        <v>2</v>
      </c>
      <c r="Q45" s="481">
        <v>2</v>
      </c>
      <c r="R45" s="471">
        <v>2</v>
      </c>
      <c r="S45" s="482"/>
      <c r="T45" s="539"/>
      <c r="U45" s="481"/>
      <c r="V45" s="481"/>
      <c r="W45" s="484"/>
      <c r="X45" s="482"/>
      <c r="Y45" s="481">
        <v>2</v>
      </c>
      <c r="Z45" s="539">
        <v>2</v>
      </c>
      <c r="AA45" s="481"/>
      <c r="AB45" s="481"/>
      <c r="AC45" s="481"/>
      <c r="AD45" s="481"/>
      <c r="AE45" s="484">
        <v>2</v>
      </c>
      <c r="AF45" s="343">
        <f t="shared" si="0"/>
        <v>16</v>
      </c>
      <c r="AG45" s="623"/>
      <c r="AH45" s="188"/>
      <c r="AI45" s="220"/>
      <c r="AJ45" s="754"/>
      <c r="AK45" s="544"/>
      <c r="AL45" s="544">
        <f>SUM(AF45:AK45)</f>
        <v>16</v>
      </c>
      <c r="AM45" s="314"/>
      <c r="AN45" s="256"/>
    </row>
    <row r="46" spans="1:40" ht="20.25" customHeight="1">
      <c r="A46" s="628">
        <v>39</v>
      </c>
      <c r="B46" s="280" t="s">
        <v>225</v>
      </c>
      <c r="C46" s="281" t="s">
        <v>88</v>
      </c>
      <c r="D46" s="281" t="s">
        <v>94</v>
      </c>
      <c r="E46" s="797">
        <v>4</v>
      </c>
      <c r="F46" s="569" t="s">
        <v>281</v>
      </c>
      <c r="G46" s="334">
        <v>9</v>
      </c>
      <c r="H46" s="324"/>
      <c r="I46" s="240"/>
      <c r="J46" s="240"/>
      <c r="K46" s="240"/>
      <c r="L46" s="252"/>
      <c r="M46" s="482">
        <v>2</v>
      </c>
      <c r="N46" s="483"/>
      <c r="O46" s="481"/>
      <c r="P46" s="481"/>
      <c r="Q46" s="481"/>
      <c r="R46" s="471"/>
      <c r="S46" s="482"/>
      <c r="T46" s="539">
        <v>2</v>
      </c>
      <c r="U46" s="481">
        <v>2</v>
      </c>
      <c r="V46" s="481">
        <v>2</v>
      </c>
      <c r="W46" s="484">
        <v>2</v>
      </c>
      <c r="X46" s="482"/>
      <c r="Y46" s="481"/>
      <c r="Z46" s="539"/>
      <c r="AA46" s="481"/>
      <c r="AB46" s="481"/>
      <c r="AC46" s="481"/>
      <c r="AD46" s="481"/>
      <c r="AE46" s="484"/>
      <c r="AF46" s="344">
        <f t="shared" si="0"/>
        <v>10</v>
      </c>
      <c r="AG46" s="623"/>
      <c r="AH46" s="188"/>
      <c r="AI46" s="221"/>
      <c r="AJ46" s="393"/>
      <c r="AK46" s="188">
        <v>2</v>
      </c>
      <c r="AL46" s="188">
        <v>8</v>
      </c>
      <c r="AM46" s="314"/>
      <c r="AN46" s="256"/>
    </row>
    <row r="47" spans="1:40" ht="20.25" customHeight="1">
      <c r="A47" s="628">
        <v>40</v>
      </c>
      <c r="B47" s="280" t="s">
        <v>366</v>
      </c>
      <c r="C47" s="281" t="s">
        <v>166</v>
      </c>
      <c r="D47" s="729" t="s">
        <v>94</v>
      </c>
      <c r="E47" s="453">
        <v>13</v>
      </c>
      <c r="F47" s="383" t="s">
        <v>278</v>
      </c>
      <c r="G47" s="273">
        <v>9</v>
      </c>
      <c r="H47" s="535"/>
      <c r="I47" s="480"/>
      <c r="J47" s="480"/>
      <c r="K47" s="481"/>
      <c r="L47" s="484"/>
      <c r="M47" s="482"/>
      <c r="N47" s="481"/>
      <c r="O47" s="481"/>
      <c r="P47" s="481"/>
      <c r="Q47" s="481"/>
      <c r="R47" s="471"/>
      <c r="S47" s="482"/>
      <c r="T47" s="539"/>
      <c r="U47" s="481"/>
      <c r="V47" s="481"/>
      <c r="W47" s="484"/>
      <c r="X47" s="482"/>
      <c r="Y47" s="481">
        <v>1</v>
      </c>
      <c r="Z47" s="496">
        <v>1</v>
      </c>
      <c r="AA47" s="483">
        <v>1</v>
      </c>
      <c r="AB47" s="483">
        <v>1</v>
      </c>
      <c r="AC47" s="483">
        <v>1</v>
      </c>
      <c r="AD47" s="483">
        <v>1</v>
      </c>
      <c r="AE47" s="471">
        <v>1</v>
      </c>
      <c r="AF47" s="632">
        <f t="shared" si="0"/>
        <v>7</v>
      </c>
      <c r="AG47" s="623"/>
      <c r="AH47" s="188"/>
      <c r="AI47" s="188"/>
      <c r="AJ47" s="238"/>
      <c r="AK47" s="188"/>
      <c r="AL47" s="188"/>
      <c r="AM47" s="314"/>
      <c r="AN47" s="256"/>
    </row>
    <row r="48" spans="1:40" ht="20.25" customHeight="1" thickBot="1">
      <c r="A48" s="856">
        <v>41</v>
      </c>
      <c r="B48" s="846" t="s">
        <v>136</v>
      </c>
      <c r="C48" s="846" t="s">
        <v>166</v>
      </c>
      <c r="D48" s="846" t="s">
        <v>94</v>
      </c>
      <c r="E48" s="857">
        <v>28</v>
      </c>
      <c r="F48" s="858" t="s">
        <v>411</v>
      </c>
      <c r="G48" s="845">
        <v>9</v>
      </c>
      <c r="H48" s="859"/>
      <c r="I48" s="860"/>
      <c r="J48" s="860"/>
      <c r="K48" s="786"/>
      <c r="L48" s="788"/>
      <c r="M48" s="794"/>
      <c r="N48" s="786"/>
      <c r="O48" s="786"/>
      <c r="P48" s="608"/>
      <c r="Q48" s="608"/>
      <c r="R48" s="861"/>
      <c r="S48" s="794"/>
      <c r="T48" s="792"/>
      <c r="U48" s="786"/>
      <c r="V48" s="786"/>
      <c r="W48" s="788"/>
      <c r="X48" s="794"/>
      <c r="Y48" s="786">
        <v>1</v>
      </c>
      <c r="Z48" s="792">
        <v>1</v>
      </c>
      <c r="AA48" s="786">
        <v>1</v>
      </c>
      <c r="AB48" s="786">
        <v>1</v>
      </c>
      <c r="AC48" s="786">
        <v>1</v>
      </c>
      <c r="AD48" s="786">
        <v>1</v>
      </c>
      <c r="AE48" s="512">
        <v>1</v>
      </c>
      <c r="AF48" s="862">
        <f t="shared" si="0"/>
        <v>7</v>
      </c>
      <c r="AG48" s="863"/>
      <c r="AH48" s="246"/>
      <c r="AI48" s="451"/>
      <c r="AJ48" s="349"/>
      <c r="AK48" s="246"/>
      <c r="AL48" s="246"/>
      <c r="AM48" s="314"/>
      <c r="AN48" s="256"/>
    </row>
    <row r="49" spans="1:40" ht="20.25" customHeight="1" thickBot="1">
      <c r="A49" s="1101" t="s">
        <v>0</v>
      </c>
      <c r="B49" s="1101" t="s">
        <v>43</v>
      </c>
      <c r="C49" s="1055" t="s">
        <v>51</v>
      </c>
      <c r="D49" s="1055" t="s">
        <v>4</v>
      </c>
      <c r="E49" s="1145" t="s">
        <v>25</v>
      </c>
      <c r="F49" s="1145" t="s">
        <v>52</v>
      </c>
      <c r="G49" s="1148" t="s">
        <v>54</v>
      </c>
      <c r="H49" s="575" t="s">
        <v>218</v>
      </c>
      <c r="I49" s="601" t="s">
        <v>47</v>
      </c>
      <c r="J49" s="601" t="s">
        <v>50</v>
      </c>
      <c r="K49" s="601" t="s">
        <v>92</v>
      </c>
      <c r="L49" s="602" t="s">
        <v>93</v>
      </c>
      <c r="M49" s="642" t="s">
        <v>254</v>
      </c>
      <c r="N49" s="601" t="s">
        <v>183</v>
      </c>
      <c r="O49" s="601" t="s">
        <v>118</v>
      </c>
      <c r="P49" s="601" t="s">
        <v>100</v>
      </c>
      <c r="Q49" s="601" t="s">
        <v>101</v>
      </c>
      <c r="R49" s="872" t="s">
        <v>102</v>
      </c>
      <c r="S49" s="757" t="s">
        <v>298</v>
      </c>
      <c r="T49" s="625" t="s">
        <v>119</v>
      </c>
      <c r="U49" s="625" t="s">
        <v>192</v>
      </c>
      <c r="V49" s="625" t="s">
        <v>90</v>
      </c>
      <c r="W49" s="602" t="s">
        <v>103</v>
      </c>
      <c r="X49" s="642" t="s">
        <v>335</v>
      </c>
      <c r="Y49" s="625" t="s">
        <v>171</v>
      </c>
      <c r="Z49" s="873" t="s">
        <v>104</v>
      </c>
      <c r="AA49" s="601" t="s">
        <v>105</v>
      </c>
      <c r="AB49" s="601" t="s">
        <v>106</v>
      </c>
      <c r="AC49" s="601" t="s">
        <v>368</v>
      </c>
      <c r="AD49" s="601" t="s">
        <v>369</v>
      </c>
      <c r="AE49" s="602" t="s">
        <v>370</v>
      </c>
      <c r="AF49" s="874" t="s">
        <v>410</v>
      </c>
      <c r="AG49" s="1082" t="s">
        <v>238</v>
      </c>
      <c r="AH49" s="1110" t="s">
        <v>53</v>
      </c>
      <c r="AI49" s="1111"/>
      <c r="AJ49" s="1111"/>
      <c r="AK49" s="1112"/>
      <c r="AL49" s="1113"/>
      <c r="AM49" s="314"/>
      <c r="AN49" s="256"/>
    </row>
    <row r="50" spans="1:40" ht="0.75" customHeight="1">
      <c r="A50" s="1102"/>
      <c r="B50" s="1102"/>
      <c r="C50" s="1144"/>
      <c r="D50" s="1144"/>
      <c r="E50" s="1146"/>
      <c r="F50" s="1146"/>
      <c r="G50" s="1149"/>
      <c r="H50" s="847"/>
      <c r="I50" s="848"/>
      <c r="J50" s="848"/>
      <c r="K50" s="848"/>
      <c r="L50" s="849"/>
      <c r="M50" s="850"/>
      <c r="N50" s="848"/>
      <c r="O50" s="848"/>
      <c r="P50" s="848"/>
      <c r="Q50" s="848"/>
      <c r="R50" s="851"/>
      <c r="S50" s="852"/>
      <c r="T50" s="853"/>
      <c r="U50" s="853"/>
      <c r="V50" s="853"/>
      <c r="W50" s="849"/>
      <c r="X50" s="850"/>
      <c r="Y50" s="853"/>
      <c r="Z50" s="854"/>
      <c r="AA50" s="848"/>
      <c r="AB50" s="848"/>
      <c r="AC50" s="848"/>
      <c r="AD50" s="848"/>
      <c r="AE50" s="849"/>
      <c r="AF50" s="855"/>
      <c r="AG50" s="1083"/>
      <c r="AH50" s="1055" t="s">
        <v>421</v>
      </c>
      <c r="AI50" s="1132" t="s">
        <v>420</v>
      </c>
      <c r="AJ50" s="1082"/>
      <c r="AK50" s="1134" t="s">
        <v>239</v>
      </c>
      <c r="AL50" s="1135"/>
      <c r="AM50" s="314"/>
      <c r="AN50" s="256"/>
    </row>
    <row r="51" spans="1:40" ht="55.5" customHeight="1" thickBot="1">
      <c r="A51" s="1125"/>
      <c r="B51" s="1125"/>
      <c r="C51" s="1056"/>
      <c r="D51" s="1056"/>
      <c r="E51" s="1147"/>
      <c r="F51" s="1147"/>
      <c r="G51" s="1150"/>
      <c r="H51" s="791">
        <v>15</v>
      </c>
      <c r="I51" s="786">
        <v>30</v>
      </c>
      <c r="J51" s="786">
        <v>30</v>
      </c>
      <c r="K51" s="786">
        <v>30</v>
      </c>
      <c r="L51" s="788">
        <v>32</v>
      </c>
      <c r="M51" s="794">
        <v>16</v>
      </c>
      <c r="N51" s="786">
        <v>25</v>
      </c>
      <c r="O51" s="786">
        <v>26</v>
      </c>
      <c r="P51" s="786">
        <v>29</v>
      </c>
      <c r="Q51" s="786">
        <v>29</v>
      </c>
      <c r="R51" s="759">
        <v>27</v>
      </c>
      <c r="S51" s="794">
        <v>14</v>
      </c>
      <c r="T51" s="786">
        <v>25</v>
      </c>
      <c r="U51" s="786">
        <v>27</v>
      </c>
      <c r="V51" s="786">
        <v>27</v>
      </c>
      <c r="W51" s="788">
        <v>25</v>
      </c>
      <c r="X51" s="794">
        <v>21</v>
      </c>
      <c r="Y51" s="786">
        <v>26</v>
      </c>
      <c r="Z51" s="792">
        <v>24</v>
      </c>
      <c r="AA51" s="786">
        <v>24</v>
      </c>
      <c r="AB51" s="786">
        <v>25</v>
      </c>
      <c r="AC51" s="786">
        <v>25</v>
      </c>
      <c r="AD51" s="786">
        <v>27</v>
      </c>
      <c r="AE51" s="788">
        <v>24</v>
      </c>
      <c r="AF51" s="720">
        <v>603</v>
      </c>
      <c r="AG51" s="1084"/>
      <c r="AH51" s="1056"/>
      <c r="AI51" s="1133"/>
      <c r="AJ51" s="1084"/>
      <c r="AK51" s="871">
        <v>1</v>
      </c>
      <c r="AL51" s="870">
        <v>0.5</v>
      </c>
      <c r="AM51" s="314"/>
      <c r="AN51" s="256"/>
    </row>
    <row r="52" spans="1:40" ht="20.25" customHeight="1">
      <c r="A52" s="875">
        <v>42</v>
      </c>
      <c r="B52" s="724" t="s">
        <v>348</v>
      </c>
      <c r="C52" s="590" t="s">
        <v>166</v>
      </c>
      <c r="D52" s="590" t="s">
        <v>94</v>
      </c>
      <c r="E52" s="828">
        <v>1</v>
      </c>
      <c r="F52" s="829" t="s">
        <v>281</v>
      </c>
      <c r="G52" s="698">
        <v>9</v>
      </c>
      <c r="H52" s="715"/>
      <c r="I52" s="716"/>
      <c r="J52" s="716"/>
      <c r="K52" s="716"/>
      <c r="L52" s="717"/>
      <c r="M52" s="793">
        <v>1</v>
      </c>
      <c r="N52" s="785">
        <v>1</v>
      </c>
      <c r="O52" s="785">
        <v>1</v>
      </c>
      <c r="P52" s="785">
        <v>1</v>
      </c>
      <c r="Q52" s="785">
        <v>1</v>
      </c>
      <c r="R52" s="787">
        <v>1</v>
      </c>
      <c r="S52" s="793">
        <v>1</v>
      </c>
      <c r="T52" s="785">
        <v>1</v>
      </c>
      <c r="U52" s="785">
        <v>1</v>
      </c>
      <c r="V52" s="785">
        <v>1</v>
      </c>
      <c r="W52" s="787">
        <v>1</v>
      </c>
      <c r="X52" s="793">
        <v>1</v>
      </c>
      <c r="Y52" s="785"/>
      <c r="Z52" s="785"/>
      <c r="AA52" s="785"/>
      <c r="AB52" s="785"/>
      <c r="AC52" s="785"/>
      <c r="AD52" s="785"/>
      <c r="AE52" s="787"/>
      <c r="AF52" s="718">
        <f aca="true" t="shared" si="1" ref="AF52:AF65">SUM(H52:AE52)</f>
        <v>12</v>
      </c>
      <c r="AG52" s="741"/>
      <c r="AH52" s="187"/>
      <c r="AI52" s="188"/>
      <c r="AJ52" s="187"/>
      <c r="AK52" s="237"/>
      <c r="AL52" s="187"/>
      <c r="AM52" s="314"/>
      <c r="AN52" s="256"/>
    </row>
    <row r="53" spans="1:40" ht="20.25" customHeight="1">
      <c r="A53" s="628">
        <v>43</v>
      </c>
      <c r="B53" s="424" t="s">
        <v>394</v>
      </c>
      <c r="C53" s="424" t="s">
        <v>166</v>
      </c>
      <c r="D53" s="424" t="s">
        <v>94</v>
      </c>
      <c r="E53" s="822">
        <v>0</v>
      </c>
      <c r="F53" s="823" t="s">
        <v>411</v>
      </c>
      <c r="G53" s="644">
        <v>9</v>
      </c>
      <c r="H53" s="658"/>
      <c r="I53" s="636"/>
      <c r="J53" s="636"/>
      <c r="K53" s="636"/>
      <c r="L53" s="659"/>
      <c r="M53" s="639"/>
      <c r="N53" s="429">
        <v>1</v>
      </c>
      <c r="O53" s="429">
        <v>1</v>
      </c>
      <c r="P53" s="429">
        <v>1</v>
      </c>
      <c r="Q53" s="429">
        <v>1</v>
      </c>
      <c r="R53" s="640">
        <v>1</v>
      </c>
      <c r="S53" s="639"/>
      <c r="T53" s="429"/>
      <c r="U53" s="429"/>
      <c r="V53" s="429"/>
      <c r="W53" s="640"/>
      <c r="X53" s="639"/>
      <c r="Y53" s="429"/>
      <c r="Z53" s="429"/>
      <c r="AA53" s="429"/>
      <c r="AB53" s="429"/>
      <c r="AC53" s="429"/>
      <c r="AD53" s="429"/>
      <c r="AE53" s="640"/>
      <c r="AF53" s="644">
        <f t="shared" si="1"/>
        <v>5</v>
      </c>
      <c r="AG53" s="623"/>
      <c r="AH53" s="188"/>
      <c r="AI53" s="220"/>
      <c r="AJ53" s="188"/>
      <c r="AK53" s="238"/>
      <c r="AL53" s="188"/>
      <c r="AM53" s="314"/>
      <c r="AN53" s="256"/>
    </row>
    <row r="54" spans="1:40" ht="20.25" customHeight="1">
      <c r="A54" s="628">
        <v>44</v>
      </c>
      <c r="B54" s="424" t="s">
        <v>396</v>
      </c>
      <c r="C54" s="424" t="s">
        <v>360</v>
      </c>
      <c r="D54" s="424" t="s">
        <v>94</v>
      </c>
      <c r="E54" s="822">
        <v>34</v>
      </c>
      <c r="F54" s="823" t="s">
        <v>276</v>
      </c>
      <c r="G54" s="644">
        <v>9</v>
      </c>
      <c r="H54" s="658"/>
      <c r="I54" s="636"/>
      <c r="J54" s="636"/>
      <c r="K54" s="636"/>
      <c r="L54" s="659"/>
      <c r="M54" s="639">
        <v>2</v>
      </c>
      <c r="N54" s="429"/>
      <c r="O54" s="429"/>
      <c r="P54" s="429"/>
      <c r="Q54" s="429"/>
      <c r="R54" s="640"/>
      <c r="S54" s="639">
        <v>2</v>
      </c>
      <c r="T54" s="429"/>
      <c r="U54" s="429"/>
      <c r="V54" s="429"/>
      <c r="W54" s="640"/>
      <c r="X54" s="639">
        <v>2</v>
      </c>
      <c r="Y54" s="429"/>
      <c r="Z54" s="429"/>
      <c r="AA54" s="429"/>
      <c r="AB54" s="429"/>
      <c r="AC54" s="429"/>
      <c r="AD54" s="429"/>
      <c r="AE54" s="640"/>
      <c r="AF54" s="644">
        <f t="shared" si="1"/>
        <v>6</v>
      </c>
      <c r="AG54" s="741"/>
      <c r="AH54" s="187"/>
      <c r="AI54" s="220"/>
      <c r="AJ54" s="187"/>
      <c r="AK54" s="237">
        <v>4</v>
      </c>
      <c r="AL54" s="188">
        <v>2</v>
      </c>
      <c r="AM54" s="314"/>
      <c r="AN54" s="256"/>
    </row>
    <row r="55" spans="1:40" ht="20.25" customHeight="1">
      <c r="A55" s="628">
        <v>45</v>
      </c>
      <c r="B55" s="725" t="s">
        <v>108</v>
      </c>
      <c r="C55" s="726" t="s">
        <v>264</v>
      </c>
      <c r="D55" s="726" t="s">
        <v>94</v>
      </c>
      <c r="E55" s="1437">
        <v>18</v>
      </c>
      <c r="F55" s="830" t="s">
        <v>278</v>
      </c>
      <c r="G55" s="624">
        <v>9</v>
      </c>
      <c r="H55" s="610"/>
      <c r="I55" s="638"/>
      <c r="J55" s="638"/>
      <c r="K55" s="638"/>
      <c r="L55" s="655"/>
      <c r="M55" s="482">
        <v>1</v>
      </c>
      <c r="N55" s="481">
        <v>1</v>
      </c>
      <c r="O55" s="481">
        <v>1</v>
      </c>
      <c r="P55" s="481">
        <v>1</v>
      </c>
      <c r="Q55" s="481">
        <v>1</v>
      </c>
      <c r="R55" s="484">
        <v>1</v>
      </c>
      <c r="S55" s="482">
        <v>1</v>
      </c>
      <c r="T55" s="481">
        <v>1</v>
      </c>
      <c r="U55" s="481">
        <v>1</v>
      </c>
      <c r="V55" s="481">
        <v>1</v>
      </c>
      <c r="W55" s="484">
        <v>1</v>
      </c>
      <c r="X55" s="482">
        <v>1</v>
      </c>
      <c r="Y55" s="638"/>
      <c r="Z55" s="638"/>
      <c r="AA55" s="638"/>
      <c r="AB55" s="638"/>
      <c r="AC55" s="638"/>
      <c r="AD55" s="638"/>
      <c r="AE55" s="655"/>
      <c r="AF55" s="645">
        <f t="shared" si="1"/>
        <v>12</v>
      </c>
      <c r="AG55" s="741"/>
      <c r="AH55" s="187"/>
      <c r="AI55" s="220"/>
      <c r="AJ55" s="187"/>
      <c r="AK55" s="237"/>
      <c r="AL55" s="188"/>
      <c r="AM55" s="314"/>
      <c r="AN55" s="256"/>
    </row>
    <row r="56" spans="1:40" ht="20.25" customHeight="1">
      <c r="A56" s="628">
        <v>46</v>
      </c>
      <c r="B56" s="280" t="s">
        <v>347</v>
      </c>
      <c r="C56" s="281" t="s">
        <v>264</v>
      </c>
      <c r="D56" s="729" t="s">
        <v>94</v>
      </c>
      <c r="E56" s="453">
        <v>1</v>
      </c>
      <c r="F56" s="383" t="s">
        <v>411</v>
      </c>
      <c r="G56" s="599">
        <v>9</v>
      </c>
      <c r="H56" s="790">
        <v>1</v>
      </c>
      <c r="I56" s="631">
        <v>1</v>
      </c>
      <c r="J56" s="631">
        <v>1</v>
      </c>
      <c r="K56" s="785">
        <v>1</v>
      </c>
      <c r="L56" s="787">
        <v>1</v>
      </c>
      <c r="M56" s="793"/>
      <c r="N56" s="785"/>
      <c r="O56" s="785"/>
      <c r="P56" s="785"/>
      <c r="Q56" s="785"/>
      <c r="R56" s="660"/>
      <c r="S56" s="793"/>
      <c r="T56" s="641"/>
      <c r="U56" s="785"/>
      <c r="V56" s="785"/>
      <c r="W56" s="787"/>
      <c r="X56" s="793"/>
      <c r="Y56" s="785">
        <v>1</v>
      </c>
      <c r="Z56" s="641">
        <v>1</v>
      </c>
      <c r="AA56" s="785">
        <v>1</v>
      </c>
      <c r="AB56" s="785">
        <v>1</v>
      </c>
      <c r="AC56" s="785">
        <v>1</v>
      </c>
      <c r="AD56" s="785">
        <v>1</v>
      </c>
      <c r="AE56" s="660">
        <v>1</v>
      </c>
      <c r="AF56" s="632">
        <f t="shared" si="1"/>
        <v>12</v>
      </c>
      <c r="AG56" s="623"/>
      <c r="AH56" s="188"/>
      <c r="AI56" s="220"/>
      <c r="AJ56" s="188"/>
      <c r="AK56" s="238"/>
      <c r="AL56" s="188"/>
      <c r="AM56" s="314"/>
      <c r="AN56" s="256"/>
    </row>
    <row r="57" spans="1:40" ht="20.25" customHeight="1">
      <c r="A57" s="628">
        <v>47</v>
      </c>
      <c r="B57" s="280" t="s">
        <v>232</v>
      </c>
      <c r="C57" s="280" t="s">
        <v>166</v>
      </c>
      <c r="D57" s="280" t="s">
        <v>94</v>
      </c>
      <c r="E57" s="453">
        <v>12</v>
      </c>
      <c r="F57" s="383" t="s">
        <v>276</v>
      </c>
      <c r="G57" s="599">
        <v>9</v>
      </c>
      <c r="H57" s="479"/>
      <c r="I57" s="480"/>
      <c r="J57" s="480"/>
      <c r="K57" s="481"/>
      <c r="L57" s="484"/>
      <c r="M57" s="482"/>
      <c r="N57" s="636"/>
      <c r="O57" s="636"/>
      <c r="P57" s="636"/>
      <c r="Q57" s="636"/>
      <c r="R57" s="484"/>
      <c r="S57" s="661"/>
      <c r="T57" s="481">
        <v>1</v>
      </c>
      <c r="U57" s="481">
        <v>1</v>
      </c>
      <c r="V57" s="481">
        <v>1</v>
      </c>
      <c r="W57" s="484">
        <v>1</v>
      </c>
      <c r="X57" s="482"/>
      <c r="Y57" s="637"/>
      <c r="Z57" s="662"/>
      <c r="AA57" s="481"/>
      <c r="AB57" s="481"/>
      <c r="AC57" s="481"/>
      <c r="AD57" s="481"/>
      <c r="AE57" s="471"/>
      <c r="AF57" s="600">
        <f t="shared" si="1"/>
        <v>4</v>
      </c>
      <c r="AG57" s="623"/>
      <c r="AH57" s="188"/>
      <c r="AI57" s="220"/>
      <c r="AJ57" s="188"/>
      <c r="AK57" s="238"/>
      <c r="AL57" s="188"/>
      <c r="AM57" s="314"/>
      <c r="AN57" s="256"/>
    </row>
    <row r="58" spans="1:40" ht="20.25" customHeight="1">
      <c r="A58" s="628">
        <v>48</v>
      </c>
      <c r="B58" s="280" t="s">
        <v>235</v>
      </c>
      <c r="C58" s="281" t="s">
        <v>113</v>
      </c>
      <c r="D58" s="729" t="s">
        <v>94</v>
      </c>
      <c r="E58" s="453">
        <v>16</v>
      </c>
      <c r="F58" s="383" t="s">
        <v>411</v>
      </c>
      <c r="G58" s="599">
        <v>9</v>
      </c>
      <c r="H58" s="468"/>
      <c r="I58" s="466"/>
      <c r="J58" s="466"/>
      <c r="K58" s="466"/>
      <c r="L58" s="467"/>
      <c r="M58" s="658"/>
      <c r="N58" s="636"/>
      <c r="O58" s="636"/>
      <c r="P58" s="636"/>
      <c r="Q58" s="429">
        <v>3</v>
      </c>
      <c r="R58" s="659"/>
      <c r="S58" s="468"/>
      <c r="T58" s="537"/>
      <c r="U58" s="466"/>
      <c r="V58" s="466"/>
      <c r="W58" s="467"/>
      <c r="X58" s="468"/>
      <c r="Y58" s="466"/>
      <c r="Z58" s="539"/>
      <c r="AA58" s="481"/>
      <c r="AB58" s="481"/>
      <c r="AC58" s="481"/>
      <c r="AD58" s="481"/>
      <c r="AE58" s="471"/>
      <c r="AF58" s="600">
        <f t="shared" si="1"/>
        <v>3</v>
      </c>
      <c r="AG58" s="623"/>
      <c r="AH58" s="188"/>
      <c r="AI58" s="220"/>
      <c r="AJ58" s="188"/>
      <c r="AK58" s="238"/>
      <c r="AL58" s="188"/>
      <c r="AM58" s="314"/>
      <c r="AN58" s="256"/>
    </row>
    <row r="59" spans="1:40" ht="20.25" customHeight="1">
      <c r="A59" s="722">
        <v>49</v>
      </c>
      <c r="B59" s="280" t="s">
        <v>162</v>
      </c>
      <c r="C59" s="281" t="s">
        <v>113</v>
      </c>
      <c r="D59" s="729" t="s">
        <v>94</v>
      </c>
      <c r="E59" s="453">
        <v>10</v>
      </c>
      <c r="F59" s="383" t="s">
        <v>276</v>
      </c>
      <c r="G59" s="599">
        <v>9</v>
      </c>
      <c r="H59" s="482"/>
      <c r="I59" s="481"/>
      <c r="J59" s="481"/>
      <c r="K59" s="481"/>
      <c r="L59" s="484"/>
      <c r="M59" s="482"/>
      <c r="N59" s="481"/>
      <c r="O59" s="481"/>
      <c r="P59" s="481"/>
      <c r="Q59" s="481"/>
      <c r="R59" s="484"/>
      <c r="S59" s="482"/>
      <c r="T59" s="539"/>
      <c r="U59" s="481"/>
      <c r="V59" s="481"/>
      <c r="W59" s="484"/>
      <c r="X59" s="482"/>
      <c r="Y59" s="481">
        <v>3</v>
      </c>
      <c r="Z59" s="539"/>
      <c r="AA59" s="481"/>
      <c r="AB59" s="481"/>
      <c r="AC59" s="481"/>
      <c r="AD59" s="481"/>
      <c r="AE59" s="471"/>
      <c r="AF59" s="646">
        <f t="shared" si="1"/>
        <v>3</v>
      </c>
      <c r="AG59" s="623"/>
      <c r="AH59" s="188"/>
      <c r="AI59" s="220"/>
      <c r="AJ59" s="188"/>
      <c r="AK59" s="238"/>
      <c r="AL59" s="188"/>
      <c r="AM59" s="314"/>
      <c r="AN59" s="256"/>
    </row>
    <row r="60" spans="1:40" ht="20.25" customHeight="1">
      <c r="A60" s="722">
        <v>50</v>
      </c>
      <c r="B60" s="280" t="s">
        <v>163</v>
      </c>
      <c r="C60" s="281" t="s">
        <v>113</v>
      </c>
      <c r="D60" s="729" t="s">
        <v>94</v>
      </c>
      <c r="E60" s="1433">
        <v>38</v>
      </c>
      <c r="F60" s="383" t="s">
        <v>94</v>
      </c>
      <c r="G60" s="599">
        <v>9</v>
      </c>
      <c r="H60" s="239"/>
      <c r="I60" s="240"/>
      <c r="J60" s="240"/>
      <c r="K60" s="240"/>
      <c r="L60" s="252"/>
      <c r="M60" s="239"/>
      <c r="N60" s="240"/>
      <c r="O60" s="240"/>
      <c r="P60" s="240"/>
      <c r="Q60" s="240"/>
      <c r="R60" s="534"/>
      <c r="S60" s="239"/>
      <c r="T60" s="324"/>
      <c r="U60" s="240"/>
      <c r="V60" s="240"/>
      <c r="W60" s="252"/>
      <c r="X60" s="239"/>
      <c r="Y60" s="240"/>
      <c r="Z60" s="539">
        <v>3</v>
      </c>
      <c r="AA60" s="240"/>
      <c r="AB60" s="240"/>
      <c r="AC60" s="240"/>
      <c r="AD60" s="240"/>
      <c r="AE60" s="534"/>
      <c r="AF60" s="646">
        <f t="shared" si="1"/>
        <v>3</v>
      </c>
      <c r="AG60" s="623"/>
      <c r="AH60" s="188"/>
      <c r="AI60" s="220"/>
      <c r="AJ60" s="188"/>
      <c r="AK60" s="238"/>
      <c r="AL60" s="188"/>
      <c r="AM60" s="314"/>
      <c r="AN60" s="256"/>
    </row>
    <row r="61" spans="1:40" ht="24.75" customHeight="1" thickBot="1">
      <c r="A61" s="722">
        <v>51</v>
      </c>
      <c r="B61" s="731" t="s">
        <v>305</v>
      </c>
      <c r="C61" s="712" t="s">
        <v>113</v>
      </c>
      <c r="D61" s="732" t="s">
        <v>94</v>
      </c>
      <c r="E61" s="831">
        <v>2</v>
      </c>
      <c r="F61" s="832" t="s">
        <v>411</v>
      </c>
      <c r="G61" s="730">
        <v>9</v>
      </c>
      <c r="H61" s="733"/>
      <c r="I61" s="734"/>
      <c r="J61" s="734"/>
      <c r="K61" s="734"/>
      <c r="L61" s="735"/>
      <c r="M61" s="733"/>
      <c r="N61" s="734"/>
      <c r="O61" s="734"/>
      <c r="P61" s="734"/>
      <c r="Q61" s="734"/>
      <c r="R61" s="736"/>
      <c r="S61" s="733"/>
      <c r="T61" s="737"/>
      <c r="U61" s="713">
        <v>3</v>
      </c>
      <c r="V61" s="713">
        <v>3</v>
      </c>
      <c r="W61" s="735"/>
      <c r="X61" s="733"/>
      <c r="Y61" s="734"/>
      <c r="Z61" s="738"/>
      <c r="AA61" s="739"/>
      <c r="AB61" s="739"/>
      <c r="AC61" s="713">
        <v>3</v>
      </c>
      <c r="AD61" s="713">
        <v>3</v>
      </c>
      <c r="AE61" s="740">
        <v>3</v>
      </c>
      <c r="AF61" s="646">
        <f t="shared" si="1"/>
        <v>15</v>
      </c>
      <c r="AG61" s="748"/>
      <c r="AH61" s="278"/>
      <c r="AI61" s="392"/>
      <c r="AJ61" s="197"/>
      <c r="AK61" s="755"/>
      <c r="AL61" s="419"/>
      <c r="AM61" s="314"/>
      <c r="AN61" s="256"/>
    </row>
    <row r="62" spans="1:40" ht="18" customHeight="1" thickBot="1">
      <c r="A62" s="723"/>
      <c r="B62" s="570" t="s">
        <v>364</v>
      </c>
      <c r="C62" s="571" t="s">
        <v>363</v>
      </c>
      <c r="D62" s="971" t="s">
        <v>94</v>
      </c>
      <c r="E62" s="570"/>
      <c r="F62" s="570"/>
      <c r="G62" s="972"/>
      <c r="H62" s="575">
        <v>0.5</v>
      </c>
      <c r="I62" s="573">
        <v>1</v>
      </c>
      <c r="J62" s="573">
        <v>1</v>
      </c>
      <c r="K62" s="573">
        <v>1</v>
      </c>
      <c r="L62" s="574">
        <v>1</v>
      </c>
      <c r="M62" s="575"/>
      <c r="N62" s="573"/>
      <c r="O62" s="573"/>
      <c r="P62" s="573"/>
      <c r="Q62" s="574"/>
      <c r="R62" s="578"/>
      <c r="S62" s="575"/>
      <c r="T62" s="572"/>
      <c r="U62" s="573"/>
      <c r="V62" s="573"/>
      <c r="W62" s="574"/>
      <c r="X62" s="575"/>
      <c r="Y62" s="573"/>
      <c r="Z62" s="576"/>
      <c r="AA62" s="577"/>
      <c r="AB62" s="577"/>
      <c r="AC62" s="864"/>
      <c r="AD62" s="573"/>
      <c r="AE62" s="578"/>
      <c r="AF62" s="789">
        <f t="shared" si="1"/>
        <v>4.5</v>
      </c>
      <c r="AG62" s="750"/>
      <c r="AH62" s="538"/>
      <c r="AI62" s="865"/>
      <c r="AJ62" s="538"/>
      <c r="AK62" s="756"/>
      <c r="AL62" s="286"/>
      <c r="AM62" s="314"/>
      <c r="AN62" s="257"/>
    </row>
    <row r="63" spans="1:40" ht="19.5" customHeight="1" thickBot="1">
      <c r="A63" s="1157"/>
      <c r="B63" s="1158"/>
      <c r="C63" s="1158"/>
      <c r="D63" s="1158"/>
      <c r="E63" s="1158"/>
      <c r="F63" s="1158"/>
      <c r="G63" s="1159"/>
      <c r="H63" s="866">
        <v>19.5</v>
      </c>
      <c r="I63" s="783">
        <v>23</v>
      </c>
      <c r="J63" s="783">
        <v>23</v>
      </c>
      <c r="K63" s="783">
        <v>23</v>
      </c>
      <c r="L63" s="784">
        <v>23</v>
      </c>
      <c r="M63" s="866">
        <v>24</v>
      </c>
      <c r="N63" s="783">
        <v>30</v>
      </c>
      <c r="O63" s="783">
        <v>30</v>
      </c>
      <c r="P63" s="783">
        <v>30</v>
      </c>
      <c r="Q63" s="784">
        <v>30</v>
      </c>
      <c r="R63" s="867">
        <v>30</v>
      </c>
      <c r="S63" s="866">
        <v>26</v>
      </c>
      <c r="T63" s="868">
        <v>32</v>
      </c>
      <c r="U63" s="783">
        <v>32</v>
      </c>
      <c r="V63" s="783">
        <v>32</v>
      </c>
      <c r="W63" s="784">
        <v>32</v>
      </c>
      <c r="X63" s="866">
        <v>26</v>
      </c>
      <c r="Y63" s="783">
        <v>34</v>
      </c>
      <c r="Z63" s="868">
        <v>34</v>
      </c>
      <c r="AA63" s="783">
        <v>34</v>
      </c>
      <c r="AB63" s="783">
        <v>34</v>
      </c>
      <c r="AC63" s="783">
        <v>34</v>
      </c>
      <c r="AD63" s="783">
        <v>34</v>
      </c>
      <c r="AE63" s="867">
        <v>34</v>
      </c>
      <c r="AF63" s="869">
        <f t="shared" si="1"/>
        <v>703.5</v>
      </c>
      <c r="AG63" s="748"/>
      <c r="AH63" s="278">
        <v>23</v>
      </c>
      <c r="AI63" s="297">
        <v>1</v>
      </c>
      <c r="AJ63" s="278">
        <v>1</v>
      </c>
      <c r="AK63" s="620">
        <v>400</v>
      </c>
      <c r="AL63" s="916">
        <v>186</v>
      </c>
      <c r="AM63" s="314"/>
      <c r="AN63" s="255"/>
    </row>
    <row r="64" spans="1:40" ht="21" customHeight="1" thickBot="1">
      <c r="A64" s="1154" t="s">
        <v>40</v>
      </c>
      <c r="B64" s="1155"/>
      <c r="C64" s="1155"/>
      <c r="D64" s="1155"/>
      <c r="E64" s="1155"/>
      <c r="F64" s="1155"/>
      <c r="G64" s="1156"/>
      <c r="H64" s="650">
        <v>19.5</v>
      </c>
      <c r="I64" s="664">
        <v>20.5</v>
      </c>
      <c r="J64" s="664">
        <v>20.5</v>
      </c>
      <c r="K64" s="664">
        <v>20.5</v>
      </c>
      <c r="L64" s="665">
        <v>20.5</v>
      </c>
      <c r="M64" s="650">
        <v>24</v>
      </c>
      <c r="N64" s="651">
        <v>24</v>
      </c>
      <c r="O64" s="651">
        <v>24</v>
      </c>
      <c r="P64" s="651">
        <v>24</v>
      </c>
      <c r="Q64" s="743">
        <v>24</v>
      </c>
      <c r="R64" s="744">
        <v>24</v>
      </c>
      <c r="S64" s="650">
        <v>26</v>
      </c>
      <c r="T64" s="652">
        <v>26</v>
      </c>
      <c r="U64" s="651">
        <v>26</v>
      </c>
      <c r="V64" s="651">
        <v>26</v>
      </c>
      <c r="W64" s="653">
        <v>26</v>
      </c>
      <c r="X64" s="650">
        <v>26</v>
      </c>
      <c r="Y64" s="651">
        <v>27</v>
      </c>
      <c r="Z64" s="652">
        <v>27</v>
      </c>
      <c r="AA64" s="651">
        <v>27</v>
      </c>
      <c r="AB64" s="651">
        <v>27</v>
      </c>
      <c r="AC64" s="651">
        <v>27</v>
      </c>
      <c r="AD64" s="651">
        <v>27</v>
      </c>
      <c r="AE64" s="653">
        <v>27</v>
      </c>
      <c r="AF64" s="647">
        <f t="shared" si="1"/>
        <v>590.5</v>
      </c>
      <c r="AG64" s="750"/>
      <c r="AH64" s="538"/>
      <c r="AI64" s="865"/>
      <c r="AJ64" s="538"/>
      <c r="AK64" s="756"/>
      <c r="AL64" s="538"/>
      <c r="AM64" s="314"/>
      <c r="AN64" s="255"/>
    </row>
    <row r="65" spans="1:40" ht="17.25" customHeight="1">
      <c r="A65" s="1151" t="s">
        <v>36</v>
      </c>
      <c r="B65" s="1152"/>
      <c r="C65" s="1152"/>
      <c r="D65" s="1152"/>
      <c r="E65" s="1152"/>
      <c r="F65" s="1152"/>
      <c r="G65" s="1153"/>
      <c r="H65" s="612">
        <v>0</v>
      </c>
      <c r="I65" s="654">
        <v>2.5</v>
      </c>
      <c r="J65" s="654">
        <v>2.5</v>
      </c>
      <c r="K65" s="621">
        <v>2.5</v>
      </c>
      <c r="L65" s="622">
        <v>2.5</v>
      </c>
      <c r="M65" s="613">
        <v>0</v>
      </c>
      <c r="N65" s="621">
        <v>6</v>
      </c>
      <c r="O65" s="621">
        <v>6</v>
      </c>
      <c r="P65" s="621">
        <v>6</v>
      </c>
      <c r="Q65" s="621">
        <v>6</v>
      </c>
      <c r="R65" s="622">
        <v>6</v>
      </c>
      <c r="S65" s="613">
        <v>0</v>
      </c>
      <c r="T65" s="656">
        <v>6</v>
      </c>
      <c r="U65" s="621">
        <v>6</v>
      </c>
      <c r="V65" s="621">
        <v>6</v>
      </c>
      <c r="W65" s="622">
        <v>6</v>
      </c>
      <c r="X65" s="613">
        <v>0</v>
      </c>
      <c r="Y65" s="621">
        <v>7</v>
      </c>
      <c r="Z65" s="656">
        <v>7</v>
      </c>
      <c r="AA65" s="621">
        <v>7</v>
      </c>
      <c r="AB65" s="621">
        <v>7</v>
      </c>
      <c r="AC65" s="621">
        <v>7</v>
      </c>
      <c r="AD65" s="621">
        <v>7</v>
      </c>
      <c r="AE65" s="622">
        <v>7</v>
      </c>
      <c r="AF65" s="742">
        <f t="shared" si="1"/>
        <v>113</v>
      </c>
      <c r="AG65" s="741"/>
      <c r="AH65" s="187"/>
      <c r="AI65" s="187"/>
      <c r="AJ65" s="187"/>
      <c r="AK65" s="237"/>
      <c r="AL65" s="187"/>
      <c r="AM65" s="314"/>
      <c r="AN65" s="255"/>
    </row>
    <row r="66" spans="1:40" ht="18.75" customHeight="1">
      <c r="A66" s="1129" t="s">
        <v>88</v>
      </c>
      <c r="B66" s="1130"/>
      <c r="C66" s="1130"/>
      <c r="D66" s="1130"/>
      <c r="E66" s="1130"/>
      <c r="F66" s="1130"/>
      <c r="G66" s="1131"/>
      <c r="H66" s="479">
        <v>0</v>
      </c>
      <c r="I66" s="480">
        <v>0</v>
      </c>
      <c r="J66" s="480">
        <v>0</v>
      </c>
      <c r="K66" s="481">
        <v>0</v>
      </c>
      <c r="L66" s="484">
        <v>0</v>
      </c>
      <c r="M66" s="482">
        <v>0</v>
      </c>
      <c r="N66" s="481">
        <v>2</v>
      </c>
      <c r="O66" s="481">
        <v>2</v>
      </c>
      <c r="P66" s="481">
        <v>2</v>
      </c>
      <c r="Q66" s="481">
        <v>2</v>
      </c>
      <c r="R66" s="484">
        <v>2</v>
      </c>
      <c r="S66" s="482">
        <v>0</v>
      </c>
      <c r="T66" s="539">
        <v>2</v>
      </c>
      <c r="U66" s="481">
        <v>2</v>
      </c>
      <c r="V66" s="481">
        <v>2</v>
      </c>
      <c r="W66" s="484">
        <v>2</v>
      </c>
      <c r="X66" s="482">
        <v>0</v>
      </c>
      <c r="Y66" s="481">
        <v>2</v>
      </c>
      <c r="Z66" s="539">
        <v>2</v>
      </c>
      <c r="AA66" s="481">
        <v>2</v>
      </c>
      <c r="AB66" s="481">
        <v>2</v>
      </c>
      <c r="AC66" s="481">
        <v>2</v>
      </c>
      <c r="AD66" s="481">
        <v>2</v>
      </c>
      <c r="AE66" s="484">
        <v>2</v>
      </c>
      <c r="AF66" s="632">
        <f>SUM(I66:AE66)</f>
        <v>32</v>
      </c>
      <c r="AG66" s="623"/>
      <c r="AH66" s="188"/>
      <c r="AI66" s="188"/>
      <c r="AJ66" s="188"/>
      <c r="AK66" s="238"/>
      <c r="AL66" s="188"/>
      <c r="AM66" s="314"/>
      <c r="AN66" s="255"/>
    </row>
    <row r="67" spans="1:40" ht="16.5" customHeight="1">
      <c r="A67" s="1126" t="s">
        <v>48</v>
      </c>
      <c r="B67" s="1127"/>
      <c r="C67" s="1127"/>
      <c r="D67" s="1127"/>
      <c r="E67" s="1127"/>
      <c r="F67" s="1127"/>
      <c r="G67" s="1128"/>
      <c r="H67" s="479">
        <v>0</v>
      </c>
      <c r="I67" s="480">
        <v>2</v>
      </c>
      <c r="J67" s="480">
        <v>2</v>
      </c>
      <c r="K67" s="480">
        <v>2</v>
      </c>
      <c r="L67" s="484">
        <v>2</v>
      </c>
      <c r="M67" s="482">
        <v>0</v>
      </c>
      <c r="N67" s="481">
        <v>3</v>
      </c>
      <c r="O67" s="481">
        <v>3</v>
      </c>
      <c r="P67" s="481">
        <v>3</v>
      </c>
      <c r="Q67" s="481">
        <v>3</v>
      </c>
      <c r="R67" s="484">
        <v>3</v>
      </c>
      <c r="S67" s="482">
        <v>0</v>
      </c>
      <c r="T67" s="539">
        <v>3</v>
      </c>
      <c r="U67" s="481">
        <v>3</v>
      </c>
      <c r="V67" s="481">
        <v>3</v>
      </c>
      <c r="W67" s="484">
        <v>3</v>
      </c>
      <c r="X67" s="482">
        <v>0</v>
      </c>
      <c r="Y67" s="481">
        <v>4</v>
      </c>
      <c r="Z67" s="539">
        <v>4</v>
      </c>
      <c r="AA67" s="481">
        <v>4</v>
      </c>
      <c r="AB67" s="481">
        <v>4</v>
      </c>
      <c r="AC67" s="481">
        <v>4</v>
      </c>
      <c r="AD67" s="481">
        <v>4</v>
      </c>
      <c r="AE67" s="484">
        <v>4</v>
      </c>
      <c r="AF67" s="599">
        <f>SUM(I67:AE67)</f>
        <v>63</v>
      </c>
      <c r="AG67" s="623"/>
      <c r="AH67" s="188"/>
      <c r="AI67" s="188"/>
      <c r="AJ67" s="188"/>
      <c r="AK67" s="238"/>
      <c r="AL67" s="391"/>
      <c r="AM67" s="314"/>
      <c r="AN67" s="261"/>
    </row>
    <row r="68" spans="1:40" ht="16.5" thickBot="1">
      <c r="A68" s="1141" t="s">
        <v>395</v>
      </c>
      <c r="B68" s="1142"/>
      <c r="C68" s="1142"/>
      <c r="D68" s="1142"/>
      <c r="E68" s="1142"/>
      <c r="F68" s="1142"/>
      <c r="G68" s="1143"/>
      <c r="H68" s="794">
        <v>0</v>
      </c>
      <c r="I68" s="786">
        <v>0.5</v>
      </c>
      <c r="J68" s="786">
        <v>0.5</v>
      </c>
      <c r="K68" s="786">
        <v>0.5</v>
      </c>
      <c r="L68" s="788">
        <v>0.5</v>
      </c>
      <c r="M68" s="794">
        <v>0</v>
      </c>
      <c r="N68" s="786">
        <v>1</v>
      </c>
      <c r="O68" s="786">
        <v>1</v>
      </c>
      <c r="P68" s="786">
        <v>1</v>
      </c>
      <c r="Q68" s="786">
        <v>1</v>
      </c>
      <c r="R68" s="788">
        <v>1</v>
      </c>
      <c r="S68" s="794">
        <v>0</v>
      </c>
      <c r="T68" s="792">
        <v>1</v>
      </c>
      <c r="U68" s="786">
        <v>1</v>
      </c>
      <c r="V68" s="786">
        <v>1</v>
      </c>
      <c r="W68" s="788">
        <v>1</v>
      </c>
      <c r="X68" s="794">
        <v>0</v>
      </c>
      <c r="Y68" s="786">
        <v>1</v>
      </c>
      <c r="Z68" s="792">
        <v>1</v>
      </c>
      <c r="AA68" s="786">
        <v>1</v>
      </c>
      <c r="AB68" s="786">
        <v>1</v>
      </c>
      <c r="AC68" s="786">
        <v>1</v>
      </c>
      <c r="AD68" s="786">
        <v>1</v>
      </c>
      <c r="AE68" s="788">
        <v>1</v>
      </c>
      <c r="AF68" s="648">
        <f>SUM(I68:AE68)</f>
        <v>18</v>
      </c>
      <c r="AG68" s="749"/>
      <c r="AH68" s="288"/>
      <c r="AI68" s="288"/>
      <c r="AJ68" s="288"/>
      <c r="AK68" s="753"/>
      <c r="AL68" s="649"/>
      <c r="AM68" s="316"/>
      <c r="AN68" s="64"/>
    </row>
    <row r="69" spans="1:40" ht="12.75">
      <c r="A69" s="64"/>
      <c r="B69" s="64"/>
      <c r="C69" s="64"/>
      <c r="D69" s="64"/>
      <c r="E69" s="64"/>
      <c r="F69" s="64"/>
      <c r="G69" s="64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317"/>
      <c r="AN69" s="65"/>
    </row>
    <row r="70" spans="1:39" ht="18">
      <c r="A70" s="97"/>
      <c r="B70" s="65"/>
      <c r="C70" s="65"/>
      <c r="D70" s="65"/>
      <c r="E70" s="65"/>
      <c r="F70" s="65"/>
      <c r="G70" s="592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AM70" s="314"/>
    </row>
    <row r="74" spans="8:31" ht="12.75"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</row>
    <row r="75" spans="2:31" ht="12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</row>
    <row r="76" spans="2:31" ht="12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</row>
    <row r="77" spans="2:31" ht="12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</row>
    <row r="78" spans="2:31" ht="12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</row>
    <row r="79" spans="2:31" ht="12.75">
      <c r="B79" s="180"/>
      <c r="C79" s="180"/>
      <c r="D79" s="180"/>
      <c r="E79" s="180"/>
      <c r="F79" s="180"/>
      <c r="G79" s="180"/>
      <c r="H79" s="182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</row>
    <row r="80" spans="2:31" ht="12.75">
      <c r="B80" s="181"/>
      <c r="C80" s="183"/>
      <c r="D80" s="181"/>
      <c r="E80" s="181"/>
      <c r="F80" s="181"/>
      <c r="G80" s="181"/>
      <c r="H80" s="182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</row>
    <row r="81" spans="2:31" ht="12.75">
      <c r="B81" s="181"/>
      <c r="C81" s="183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2:31" ht="12.75">
      <c r="B82" s="181"/>
      <c r="C82" s="183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2:31" ht="12.75">
      <c r="B83" s="181"/>
      <c r="C83" s="183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2:31" ht="12.75">
      <c r="B84" s="181"/>
      <c r="C84" s="183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2:31" ht="12.75">
      <c r="B85" s="181"/>
      <c r="C85" s="183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2:31" ht="12.75">
      <c r="B86" s="181"/>
      <c r="C86" s="183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2:31" ht="12.75">
      <c r="B87" s="181"/>
      <c r="C87" s="183"/>
      <c r="D87" s="181"/>
      <c r="E87" s="181"/>
      <c r="F87" s="181"/>
      <c r="G87" s="181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</row>
    <row r="88" spans="2:31" ht="12.75">
      <c r="B88" s="181"/>
      <c r="C88" s="183"/>
      <c r="D88" s="181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</row>
    <row r="89" spans="2:31" ht="12.75">
      <c r="B89" s="181"/>
      <c r="C89" s="183"/>
      <c r="D89" s="181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</row>
    <row r="90" spans="2:31" ht="12.75">
      <c r="B90" s="181"/>
      <c r="C90" s="183"/>
      <c r="D90" s="181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</row>
    <row r="91" spans="2:31" ht="12.75">
      <c r="B91" s="181"/>
      <c r="C91" s="183"/>
      <c r="D91" s="181"/>
      <c r="E91" s="182"/>
      <c r="F91" s="182"/>
      <c r="G91" s="182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2:31" ht="12.75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</row>
    <row r="93" spans="2:31" ht="12.75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2:31" ht="12.75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2:31" ht="12.75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</row>
    <row r="96" spans="2:31" ht="12.7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pans="2:31" ht="12.75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</row>
    <row r="98" spans="2:31" ht="12.75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</row>
    <row r="99" spans="2:31" ht="12.75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</row>
    <row r="100" spans="2:31" ht="12.75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</row>
    <row r="101" spans="2:31" ht="12.75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</row>
    <row r="102" spans="2:31" ht="12.75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</row>
    <row r="103" spans="2:31" ht="12.75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</row>
    <row r="104" spans="2:31" ht="12.75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</row>
    <row r="105" spans="2:31" ht="12.75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</row>
    <row r="106" spans="2:31" ht="12.75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</row>
    <row r="107" spans="2:7" ht="12.75">
      <c r="B107" s="180"/>
      <c r="C107" s="180"/>
      <c r="D107" s="180"/>
      <c r="E107" s="180"/>
      <c r="F107" s="180"/>
      <c r="G107" s="180"/>
    </row>
  </sheetData>
  <sheetProtection/>
  <mergeCells count="61">
    <mergeCell ref="AF6:AF7"/>
    <mergeCell ref="AB6:AB7"/>
    <mergeCell ref="S6:S7"/>
    <mergeCell ref="AC6:AC7"/>
    <mergeCell ref="W6:W7"/>
    <mergeCell ref="AH5:AL5"/>
    <mergeCell ref="AG5:AG7"/>
    <mergeCell ref="AD6:AD7"/>
    <mergeCell ref="AE6:AE7"/>
    <mergeCell ref="AJ6:AJ7"/>
    <mergeCell ref="Z6:Z7"/>
    <mergeCell ref="C5:C7"/>
    <mergeCell ref="D5:D7"/>
    <mergeCell ref="H6:H7"/>
    <mergeCell ref="V6:V7"/>
    <mergeCell ref="I6:I7"/>
    <mergeCell ref="J6:J7"/>
    <mergeCell ref="K6:K7"/>
    <mergeCell ref="M6:M7"/>
    <mergeCell ref="N6:N7"/>
    <mergeCell ref="O6:O7"/>
    <mergeCell ref="A68:G68"/>
    <mergeCell ref="B49:B51"/>
    <mergeCell ref="C49:C51"/>
    <mergeCell ref="D49:D51"/>
    <mergeCell ref="E49:E51"/>
    <mergeCell ref="F49:F51"/>
    <mergeCell ref="G49:G51"/>
    <mergeCell ref="A65:G65"/>
    <mergeCell ref="A64:G64"/>
    <mergeCell ref="A63:G63"/>
    <mergeCell ref="A67:G67"/>
    <mergeCell ref="A66:G66"/>
    <mergeCell ref="AI50:AI51"/>
    <mergeCell ref="AK50:AL50"/>
    <mergeCell ref="E5:E7"/>
    <mergeCell ref="L6:L7"/>
    <mergeCell ref="Q6:Q7"/>
    <mergeCell ref="G5:G7"/>
    <mergeCell ref="P6:P7"/>
    <mergeCell ref="A5:A7"/>
    <mergeCell ref="U6:U7"/>
    <mergeCell ref="F5:F7"/>
    <mergeCell ref="T6:T7"/>
    <mergeCell ref="AA6:AA7"/>
    <mergeCell ref="H3:AL3"/>
    <mergeCell ref="A49:A51"/>
    <mergeCell ref="A3:D3"/>
    <mergeCell ref="A4:D4"/>
    <mergeCell ref="X6:X7"/>
    <mergeCell ref="B5:B7"/>
    <mergeCell ref="H1:AL2"/>
    <mergeCell ref="AG49:AG51"/>
    <mergeCell ref="AH49:AL49"/>
    <mergeCell ref="AH6:AH7"/>
    <mergeCell ref="AI6:AI7"/>
    <mergeCell ref="AH50:AH51"/>
    <mergeCell ref="R6:R7"/>
    <mergeCell ref="AJ50:AJ51"/>
    <mergeCell ref="Y6:Y7"/>
    <mergeCell ref="AK6:AL6"/>
  </mergeCells>
  <printOptions/>
  <pageMargins left="0.1968503937007874" right="0.1968503937007874" top="0.2362204724409449" bottom="0.3937007874015748" header="0.2755905511811024" footer="0.5118110236220472"/>
  <pageSetup fitToHeight="0" fitToWidth="1" horizontalDpi="600" verticalDpi="600" orientation="landscape" paperSize="9" scale="57" r:id="rId1"/>
  <rowBreaks count="1" manualBreakCount="1">
    <brk id="48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115" zoomScaleSheetLayoutView="115" zoomScalePageLayoutView="0" workbookViewId="0" topLeftCell="A16">
      <selection activeCell="E39" sqref="E39"/>
    </sheetView>
  </sheetViews>
  <sheetFormatPr defaultColWidth="9.00390625" defaultRowHeight="12.75"/>
  <cols>
    <col min="1" max="1" width="3.75390625" style="0" customWidth="1"/>
    <col min="2" max="2" width="20.125" style="0" customWidth="1"/>
    <col min="3" max="3" width="13.375" style="0" customWidth="1"/>
    <col min="4" max="4" width="8.25390625" style="0" customWidth="1"/>
    <col min="5" max="5" width="5.00390625" style="0" customWidth="1"/>
    <col min="6" max="6" width="8.25390625" style="0" customWidth="1"/>
    <col min="7" max="7" width="3.25390625" style="0" customWidth="1"/>
    <col min="14" max="14" width="7.00390625" style="0" customWidth="1"/>
    <col min="15" max="15" width="6.875" style="0" customWidth="1"/>
  </cols>
  <sheetData>
    <row r="1" spans="1:15" ht="15.75">
      <c r="A1" s="662" t="s">
        <v>373</v>
      </c>
      <c r="B1" s="662"/>
      <c r="C1" s="662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5" ht="15.75">
      <c r="A2" s="1160" t="s">
        <v>374</v>
      </c>
      <c r="B2" s="1160"/>
      <c r="C2" s="253"/>
      <c r="D2" s="268" t="s">
        <v>336</v>
      </c>
      <c r="E2" s="268"/>
      <c r="F2" s="268"/>
      <c r="G2" s="268"/>
      <c r="H2" s="268"/>
      <c r="I2" s="268"/>
      <c r="J2" s="268"/>
      <c r="K2" s="598"/>
      <c r="L2" s="598"/>
      <c r="M2" s="598"/>
      <c r="N2" s="598"/>
      <c r="O2" s="514"/>
    </row>
    <row r="3" spans="1:15" ht="16.5" thickBot="1">
      <c r="A3" s="1160" t="s">
        <v>430</v>
      </c>
      <c r="B3" s="1160"/>
      <c r="C3" s="253"/>
      <c r="D3" s="268" t="s">
        <v>375</v>
      </c>
      <c r="E3" s="268"/>
      <c r="F3" s="268"/>
      <c r="G3" s="268"/>
      <c r="H3" s="268"/>
      <c r="I3" s="268"/>
      <c r="J3" s="268"/>
      <c r="K3" s="598"/>
      <c r="L3" s="598"/>
      <c r="M3" s="598"/>
      <c r="N3" s="598"/>
      <c r="O3" s="514"/>
    </row>
    <row r="4" spans="1:15" ht="16.5" customHeight="1" thickBot="1">
      <c r="A4" s="1216" t="s">
        <v>0</v>
      </c>
      <c r="B4" s="1219" t="s">
        <v>43</v>
      </c>
      <c r="C4" s="1181" t="s">
        <v>51</v>
      </c>
      <c r="D4" s="1181" t="s">
        <v>327</v>
      </c>
      <c r="E4" s="1195" t="s">
        <v>25</v>
      </c>
      <c r="F4" s="1198" t="s">
        <v>52</v>
      </c>
      <c r="G4" s="1201" t="s">
        <v>54</v>
      </c>
      <c r="H4" s="1183" t="s">
        <v>34</v>
      </c>
      <c r="I4" s="1184"/>
      <c r="J4" s="1185"/>
      <c r="K4" s="1186" t="s">
        <v>53</v>
      </c>
      <c r="L4" s="1186"/>
      <c r="M4" s="1186"/>
      <c r="N4" s="1186"/>
      <c r="O4" s="1187"/>
    </row>
    <row r="5" spans="1:15" ht="14.25" customHeight="1" thickBot="1">
      <c r="A5" s="1217"/>
      <c r="B5" s="1220"/>
      <c r="C5" s="1192"/>
      <c r="D5" s="1193"/>
      <c r="E5" s="1196"/>
      <c r="F5" s="1199"/>
      <c r="G5" s="1193"/>
      <c r="H5" s="1034">
        <v>25</v>
      </c>
      <c r="I5" s="1034">
        <v>25</v>
      </c>
      <c r="J5" s="1034">
        <v>25</v>
      </c>
      <c r="K5" s="1181" t="s">
        <v>33</v>
      </c>
      <c r="L5" s="1181" t="s">
        <v>45</v>
      </c>
      <c r="M5" s="1181" t="s">
        <v>121</v>
      </c>
      <c r="N5" s="1188" t="s">
        <v>46</v>
      </c>
      <c r="O5" s="1187"/>
    </row>
    <row r="6" spans="1:15" ht="26.25" customHeight="1" thickBot="1">
      <c r="A6" s="1218"/>
      <c r="B6" s="1221"/>
      <c r="C6" s="1182"/>
      <c r="D6" s="1194"/>
      <c r="E6" s="1197"/>
      <c r="F6" s="1200"/>
      <c r="G6" s="1200"/>
      <c r="H6" s="1035" t="s">
        <v>257</v>
      </c>
      <c r="I6" s="1036" t="s">
        <v>310</v>
      </c>
      <c r="J6" s="1037" t="s">
        <v>342</v>
      </c>
      <c r="K6" s="1182"/>
      <c r="L6" s="1182"/>
      <c r="M6" s="1182"/>
      <c r="N6" s="811">
        <v>1</v>
      </c>
      <c r="O6" s="812">
        <v>0.5</v>
      </c>
    </row>
    <row r="7" spans="1:15" ht="15.75" customHeight="1">
      <c r="A7" s="204">
        <v>1</v>
      </c>
      <c r="B7" s="892" t="s">
        <v>201</v>
      </c>
      <c r="C7" s="332" t="s">
        <v>147</v>
      </c>
      <c r="D7" s="332" t="s">
        <v>94</v>
      </c>
      <c r="E7" s="1434">
        <v>29</v>
      </c>
      <c r="F7" s="895" t="s">
        <v>278</v>
      </c>
      <c r="G7" s="485">
        <v>9</v>
      </c>
      <c r="H7" s="387">
        <v>4</v>
      </c>
      <c r="I7" s="387"/>
      <c r="J7" s="387"/>
      <c r="K7" s="387"/>
      <c r="L7" s="896"/>
      <c r="M7" s="499">
        <f aca="true" t="shared" si="0" ref="M7:M20">SUM(H7:K7)</f>
        <v>4</v>
      </c>
      <c r="N7" s="499"/>
      <c r="O7" s="804">
        <v>4</v>
      </c>
    </row>
    <row r="8" spans="1:15" ht="15.75" customHeight="1">
      <c r="A8" s="192">
        <v>2</v>
      </c>
      <c r="B8" s="225" t="s">
        <v>111</v>
      </c>
      <c r="C8" s="582" t="s">
        <v>147</v>
      </c>
      <c r="D8" s="582" t="s">
        <v>94</v>
      </c>
      <c r="E8" s="817">
        <v>33</v>
      </c>
      <c r="F8" s="582" t="s">
        <v>278</v>
      </c>
      <c r="G8" s="503">
        <v>9</v>
      </c>
      <c r="H8" s="220">
        <v>4</v>
      </c>
      <c r="I8" s="221">
        <v>3</v>
      </c>
      <c r="J8" s="221"/>
      <c r="K8" s="297"/>
      <c r="L8" s="897"/>
      <c r="M8" s="221">
        <f t="shared" si="0"/>
        <v>7</v>
      </c>
      <c r="N8" s="221"/>
      <c r="O8" s="393">
        <v>7</v>
      </c>
    </row>
    <row r="9" spans="1:15" ht="15.75" customHeight="1">
      <c r="A9" s="192">
        <v>3</v>
      </c>
      <c r="B9" s="224" t="s">
        <v>222</v>
      </c>
      <c r="C9" s="333" t="s">
        <v>147</v>
      </c>
      <c r="D9" s="333" t="s">
        <v>94</v>
      </c>
      <c r="E9" s="1431">
        <v>26</v>
      </c>
      <c r="F9" s="582" t="s">
        <v>278</v>
      </c>
      <c r="G9" s="503">
        <v>9</v>
      </c>
      <c r="H9" s="220"/>
      <c r="I9" s="220">
        <v>4</v>
      </c>
      <c r="J9" s="220"/>
      <c r="K9" s="221"/>
      <c r="L9" s="780"/>
      <c r="M9" s="221">
        <f t="shared" si="0"/>
        <v>4</v>
      </c>
      <c r="N9" s="221"/>
      <c r="O9" s="393">
        <v>3</v>
      </c>
    </row>
    <row r="10" spans="1:15" ht="15.75" customHeight="1">
      <c r="A10" s="190">
        <v>4</v>
      </c>
      <c r="B10" s="224" t="s">
        <v>200</v>
      </c>
      <c r="C10" s="333" t="s">
        <v>147</v>
      </c>
      <c r="D10" s="333" t="s">
        <v>94</v>
      </c>
      <c r="E10" s="826">
        <v>18</v>
      </c>
      <c r="F10" s="582" t="s">
        <v>278</v>
      </c>
      <c r="G10" s="503">
        <v>9</v>
      </c>
      <c r="H10" s="220"/>
      <c r="I10" s="220"/>
      <c r="J10" s="221">
        <v>4</v>
      </c>
      <c r="K10" s="221"/>
      <c r="L10" s="780"/>
      <c r="M10" s="221">
        <f t="shared" si="0"/>
        <v>4</v>
      </c>
      <c r="N10" s="221"/>
      <c r="O10" s="393">
        <v>3</v>
      </c>
    </row>
    <row r="11" spans="1:15" ht="15.75" customHeight="1">
      <c r="A11" s="190">
        <v>5</v>
      </c>
      <c r="B11" s="224" t="s">
        <v>202</v>
      </c>
      <c r="C11" s="333" t="s">
        <v>147</v>
      </c>
      <c r="D11" s="333" t="s">
        <v>94</v>
      </c>
      <c r="E11" s="1431">
        <v>21</v>
      </c>
      <c r="F11" s="582" t="s">
        <v>277</v>
      </c>
      <c r="G11" s="503">
        <v>9</v>
      </c>
      <c r="H11" s="220"/>
      <c r="I11" s="221"/>
      <c r="J11" s="220">
        <v>3</v>
      </c>
      <c r="K11" s="297"/>
      <c r="L11" s="897"/>
      <c r="M11" s="233">
        <f t="shared" si="0"/>
        <v>3</v>
      </c>
      <c r="N11" s="297"/>
      <c r="O11" s="782">
        <v>3</v>
      </c>
    </row>
    <row r="12" spans="1:15" ht="15.75" customHeight="1">
      <c r="A12" s="190">
        <v>6</v>
      </c>
      <c r="B12" s="225" t="s">
        <v>154</v>
      </c>
      <c r="C12" s="582" t="s">
        <v>153</v>
      </c>
      <c r="D12" s="582" t="s">
        <v>94</v>
      </c>
      <c r="E12" s="817">
        <v>12</v>
      </c>
      <c r="F12" s="582" t="s">
        <v>277</v>
      </c>
      <c r="G12" s="503">
        <v>9</v>
      </c>
      <c r="H12" s="220">
        <v>5</v>
      </c>
      <c r="I12" s="221"/>
      <c r="J12" s="220"/>
      <c r="K12" s="220"/>
      <c r="L12" s="344"/>
      <c r="M12" s="221">
        <f t="shared" si="0"/>
        <v>5</v>
      </c>
      <c r="N12" s="220">
        <v>5</v>
      </c>
      <c r="O12" s="393"/>
    </row>
    <row r="13" spans="1:15" ht="15.75" customHeight="1">
      <c r="A13" s="190">
        <v>7</v>
      </c>
      <c r="B13" s="226" t="s">
        <v>125</v>
      </c>
      <c r="C13" s="333" t="s">
        <v>153</v>
      </c>
      <c r="D13" s="333" t="s">
        <v>94</v>
      </c>
      <c r="E13" s="817">
        <v>21</v>
      </c>
      <c r="F13" s="333" t="s">
        <v>96</v>
      </c>
      <c r="G13" s="503">
        <v>9</v>
      </c>
      <c r="H13" s="220"/>
      <c r="I13" s="220">
        <v>4</v>
      </c>
      <c r="J13" s="220"/>
      <c r="K13" s="220"/>
      <c r="L13" s="344"/>
      <c r="M13" s="220">
        <f t="shared" si="0"/>
        <v>4</v>
      </c>
      <c r="N13" s="220">
        <v>4</v>
      </c>
      <c r="O13" s="393"/>
    </row>
    <row r="14" spans="1:15" ht="15.75" customHeight="1">
      <c r="A14" s="192">
        <v>8</v>
      </c>
      <c r="B14" s="225" t="s">
        <v>388</v>
      </c>
      <c r="C14" s="582" t="s">
        <v>153</v>
      </c>
      <c r="D14" s="582" t="s">
        <v>94</v>
      </c>
      <c r="E14" s="826">
        <v>8</v>
      </c>
      <c r="F14" s="582" t="s">
        <v>279</v>
      </c>
      <c r="G14" s="902">
        <v>9</v>
      </c>
      <c r="H14" s="220"/>
      <c r="I14" s="220"/>
      <c r="J14" s="221">
        <v>5</v>
      </c>
      <c r="K14" s="221"/>
      <c r="L14" s="780"/>
      <c r="M14" s="221">
        <f t="shared" si="0"/>
        <v>5</v>
      </c>
      <c r="N14" s="220">
        <v>4</v>
      </c>
      <c r="O14" s="393"/>
    </row>
    <row r="15" spans="1:15" ht="15.75" customHeight="1">
      <c r="A15" s="192">
        <v>9</v>
      </c>
      <c r="B15" s="226" t="s">
        <v>180</v>
      </c>
      <c r="C15" s="333" t="s">
        <v>88</v>
      </c>
      <c r="D15" s="333" t="s">
        <v>94</v>
      </c>
      <c r="E15" s="817">
        <v>19</v>
      </c>
      <c r="F15" s="333" t="s">
        <v>277</v>
      </c>
      <c r="G15" s="503">
        <v>9</v>
      </c>
      <c r="H15" s="220">
        <v>3</v>
      </c>
      <c r="I15" s="220">
        <v>3</v>
      </c>
      <c r="J15" s="220"/>
      <c r="K15" s="221" t="s">
        <v>310</v>
      </c>
      <c r="L15" s="780"/>
      <c r="M15" s="221">
        <f t="shared" si="0"/>
        <v>6</v>
      </c>
      <c r="N15" s="221"/>
      <c r="O15" s="393">
        <v>6</v>
      </c>
    </row>
    <row r="16" spans="1:15" ht="15.75" customHeight="1">
      <c r="A16" s="190">
        <v>10</v>
      </c>
      <c r="B16" s="225" t="s">
        <v>126</v>
      </c>
      <c r="C16" s="582" t="s">
        <v>156</v>
      </c>
      <c r="D16" s="582" t="s">
        <v>94</v>
      </c>
      <c r="E16" s="826">
        <v>38</v>
      </c>
      <c r="F16" s="582" t="s">
        <v>94</v>
      </c>
      <c r="G16" s="902">
        <v>9</v>
      </c>
      <c r="H16" s="220">
        <v>3</v>
      </c>
      <c r="I16" s="220"/>
      <c r="J16" s="220"/>
      <c r="K16" s="221"/>
      <c r="L16" s="780"/>
      <c r="M16" s="221">
        <f t="shared" si="0"/>
        <v>3</v>
      </c>
      <c r="N16" s="221"/>
      <c r="O16" s="393">
        <v>3</v>
      </c>
    </row>
    <row r="17" spans="1:15" ht="15.75" customHeight="1">
      <c r="A17" s="190">
        <v>11</v>
      </c>
      <c r="B17" s="225" t="s">
        <v>168</v>
      </c>
      <c r="C17" s="582" t="s">
        <v>156</v>
      </c>
      <c r="D17" s="582" t="s">
        <v>94</v>
      </c>
      <c r="E17" s="826">
        <v>13</v>
      </c>
      <c r="F17" s="582" t="s">
        <v>96</v>
      </c>
      <c r="G17" s="486">
        <v>9</v>
      </c>
      <c r="H17" s="220"/>
      <c r="I17" s="297">
        <v>3</v>
      </c>
      <c r="J17" s="220">
        <v>3</v>
      </c>
      <c r="K17" s="221"/>
      <c r="L17" s="780"/>
      <c r="M17" s="221">
        <f t="shared" si="0"/>
        <v>6</v>
      </c>
      <c r="N17" s="221"/>
      <c r="O17" s="393">
        <v>6</v>
      </c>
    </row>
    <row r="18" spans="1:15" ht="15.75" customHeight="1">
      <c r="A18" s="190">
        <v>12</v>
      </c>
      <c r="B18" s="226" t="s">
        <v>224</v>
      </c>
      <c r="C18" s="333" t="s">
        <v>88</v>
      </c>
      <c r="D18" s="333" t="s">
        <v>94</v>
      </c>
      <c r="E18" s="817">
        <v>11</v>
      </c>
      <c r="F18" s="333" t="s">
        <v>277</v>
      </c>
      <c r="G18" s="503">
        <v>9</v>
      </c>
      <c r="H18" s="220"/>
      <c r="I18" s="220"/>
      <c r="J18" s="220">
        <v>3</v>
      </c>
      <c r="K18" s="221"/>
      <c r="L18" s="780"/>
      <c r="M18" s="221">
        <f t="shared" si="0"/>
        <v>3</v>
      </c>
      <c r="N18" s="221"/>
      <c r="O18" s="393">
        <v>3</v>
      </c>
    </row>
    <row r="19" spans="1:15" ht="15.75" customHeight="1">
      <c r="A19" s="190">
        <v>13</v>
      </c>
      <c r="B19" s="225" t="s">
        <v>158</v>
      </c>
      <c r="C19" s="582" t="s">
        <v>167</v>
      </c>
      <c r="D19" s="582" t="s">
        <v>94</v>
      </c>
      <c r="E19" s="817">
        <v>30</v>
      </c>
      <c r="F19" s="582" t="s">
        <v>278</v>
      </c>
      <c r="G19" s="486">
        <v>9</v>
      </c>
      <c r="H19" s="220">
        <v>5</v>
      </c>
      <c r="I19" s="220"/>
      <c r="J19" s="220"/>
      <c r="K19" s="222" t="s">
        <v>257</v>
      </c>
      <c r="L19" s="604"/>
      <c r="M19" s="221">
        <f t="shared" si="0"/>
        <v>5</v>
      </c>
      <c r="N19" s="221">
        <v>5</v>
      </c>
      <c r="O19" s="393"/>
    </row>
    <row r="20" spans="1:15" ht="15.75" customHeight="1">
      <c r="A20" s="192">
        <v>14</v>
      </c>
      <c r="B20" s="189" t="s">
        <v>132</v>
      </c>
      <c r="C20" s="193" t="s">
        <v>414</v>
      </c>
      <c r="D20" s="582" t="s">
        <v>94</v>
      </c>
      <c r="E20" s="1431">
        <v>35</v>
      </c>
      <c r="F20" s="582" t="s">
        <v>278</v>
      </c>
      <c r="G20" s="486">
        <v>9</v>
      </c>
      <c r="H20" s="220">
        <v>1</v>
      </c>
      <c r="I20" s="220">
        <v>6</v>
      </c>
      <c r="J20" s="220">
        <v>6</v>
      </c>
      <c r="K20" s="221" t="s">
        <v>342</v>
      </c>
      <c r="L20" s="780"/>
      <c r="M20" s="221">
        <f t="shared" si="0"/>
        <v>13</v>
      </c>
      <c r="N20" s="221">
        <v>10</v>
      </c>
      <c r="O20" s="393"/>
    </row>
    <row r="21" spans="1:15" ht="15.75" customHeight="1">
      <c r="A21" s="192">
        <v>15</v>
      </c>
      <c r="B21" s="226" t="s">
        <v>366</v>
      </c>
      <c r="C21" s="333" t="s">
        <v>166</v>
      </c>
      <c r="D21" s="333" t="s">
        <v>94</v>
      </c>
      <c r="E21" s="826">
        <v>13</v>
      </c>
      <c r="F21" s="280" t="s">
        <v>278</v>
      </c>
      <c r="G21" s="503">
        <v>9</v>
      </c>
      <c r="H21" s="220">
        <v>2</v>
      </c>
      <c r="I21" s="221"/>
      <c r="J21" s="221">
        <v>1</v>
      </c>
      <c r="K21" s="221"/>
      <c r="L21" s="780"/>
      <c r="M21" s="221">
        <f aca="true" t="shared" si="1" ref="M21:M35">SUM(H21:K21)</f>
        <v>3</v>
      </c>
      <c r="N21" s="221"/>
      <c r="O21" s="393"/>
    </row>
    <row r="22" spans="1:15" ht="15.75" customHeight="1">
      <c r="A22" s="190">
        <v>16</v>
      </c>
      <c r="B22" s="226" t="s">
        <v>232</v>
      </c>
      <c r="C22" s="333" t="s">
        <v>166</v>
      </c>
      <c r="D22" s="333" t="s">
        <v>94</v>
      </c>
      <c r="E22" s="826">
        <v>12</v>
      </c>
      <c r="F22" s="582" t="s">
        <v>277</v>
      </c>
      <c r="G22" s="503">
        <v>9</v>
      </c>
      <c r="H22" s="220">
        <v>1</v>
      </c>
      <c r="I22" s="220">
        <v>1</v>
      </c>
      <c r="J22" s="221"/>
      <c r="K22" s="220"/>
      <c r="L22" s="344"/>
      <c r="M22" s="221">
        <f t="shared" si="1"/>
        <v>2</v>
      </c>
      <c r="N22" s="220"/>
      <c r="O22" s="393"/>
    </row>
    <row r="23" spans="1:15" ht="15.75" customHeight="1">
      <c r="A23" s="190">
        <v>17</v>
      </c>
      <c r="B23" s="893" t="s">
        <v>394</v>
      </c>
      <c r="C23" s="894" t="s">
        <v>166</v>
      </c>
      <c r="D23" s="894" t="s">
        <v>94</v>
      </c>
      <c r="E23" s="898">
        <v>0</v>
      </c>
      <c r="F23" s="894" t="s">
        <v>411</v>
      </c>
      <c r="G23" s="903">
        <v>9</v>
      </c>
      <c r="H23" s="392"/>
      <c r="I23" s="392">
        <v>2</v>
      </c>
      <c r="J23" s="392">
        <v>1</v>
      </c>
      <c r="K23" s="392"/>
      <c r="L23" s="907"/>
      <c r="M23" s="392">
        <f t="shared" si="1"/>
        <v>3</v>
      </c>
      <c r="N23" s="218"/>
      <c r="O23" s="714"/>
    </row>
    <row r="24" spans="1:15" ht="15.75" customHeight="1">
      <c r="A24" s="190">
        <v>18</v>
      </c>
      <c r="B24" s="224" t="s">
        <v>165</v>
      </c>
      <c r="C24" s="193" t="s">
        <v>318</v>
      </c>
      <c r="D24" s="888" t="s">
        <v>94</v>
      </c>
      <c r="E24" s="826">
        <v>32</v>
      </c>
      <c r="F24" s="582" t="s">
        <v>278</v>
      </c>
      <c r="G24" s="486">
        <v>9</v>
      </c>
      <c r="H24" s="220">
        <v>2</v>
      </c>
      <c r="I24" s="220"/>
      <c r="J24" s="220"/>
      <c r="K24" s="220"/>
      <c r="L24" s="344"/>
      <c r="M24" s="221">
        <f t="shared" si="1"/>
        <v>2</v>
      </c>
      <c r="N24" s="220"/>
      <c r="O24" s="393"/>
    </row>
    <row r="25" spans="1:15" ht="15.75" customHeight="1">
      <c r="A25" s="190">
        <v>19</v>
      </c>
      <c r="B25" s="225" t="s">
        <v>415</v>
      </c>
      <c r="C25" s="582" t="s">
        <v>128</v>
      </c>
      <c r="D25" s="582" t="s">
        <v>94</v>
      </c>
      <c r="E25" s="826">
        <v>21</v>
      </c>
      <c r="F25" s="582" t="s">
        <v>278</v>
      </c>
      <c r="G25" s="486">
        <v>9</v>
      </c>
      <c r="H25" s="220">
        <v>3</v>
      </c>
      <c r="I25" s="221"/>
      <c r="J25" s="221"/>
      <c r="K25" s="221"/>
      <c r="L25" s="780"/>
      <c r="M25" s="221">
        <f t="shared" si="1"/>
        <v>3</v>
      </c>
      <c r="N25" s="221"/>
      <c r="O25" s="393"/>
    </row>
    <row r="26" spans="1:15" ht="15.75" customHeight="1">
      <c r="A26" s="192">
        <v>20</v>
      </c>
      <c r="B26" s="226" t="s">
        <v>389</v>
      </c>
      <c r="C26" s="582" t="s">
        <v>128</v>
      </c>
      <c r="D26" s="582" t="s">
        <v>94</v>
      </c>
      <c r="E26" s="826">
        <v>0</v>
      </c>
      <c r="F26" s="582" t="s">
        <v>411</v>
      </c>
      <c r="G26" s="486">
        <v>9</v>
      </c>
      <c r="H26" s="220"/>
      <c r="I26" s="220">
        <v>3</v>
      </c>
      <c r="J26" s="220">
        <v>4</v>
      </c>
      <c r="K26" s="220"/>
      <c r="L26" s="344"/>
      <c r="M26" s="220">
        <f t="shared" si="1"/>
        <v>7</v>
      </c>
      <c r="N26" s="220"/>
      <c r="O26" s="393"/>
    </row>
    <row r="27" spans="1:15" ht="15.75" customHeight="1">
      <c r="A27" s="192">
        <v>21</v>
      </c>
      <c r="B27" s="225" t="s">
        <v>347</v>
      </c>
      <c r="C27" s="193" t="s">
        <v>112</v>
      </c>
      <c r="D27" s="888" t="s">
        <v>94</v>
      </c>
      <c r="E27" s="826">
        <v>1</v>
      </c>
      <c r="F27" s="280" t="s">
        <v>411</v>
      </c>
      <c r="G27" s="486">
        <v>9</v>
      </c>
      <c r="H27" s="220">
        <v>1</v>
      </c>
      <c r="I27" s="220"/>
      <c r="J27" s="220"/>
      <c r="K27" s="221"/>
      <c r="L27" s="780"/>
      <c r="M27" s="221">
        <f t="shared" si="1"/>
        <v>1</v>
      </c>
      <c r="N27" s="297"/>
      <c r="O27" s="465"/>
    </row>
    <row r="28" spans="1:15" ht="15.75" customHeight="1">
      <c r="A28" s="190">
        <v>22</v>
      </c>
      <c r="B28" s="225" t="s">
        <v>134</v>
      </c>
      <c r="C28" s="582" t="s">
        <v>135</v>
      </c>
      <c r="D28" s="582" t="s">
        <v>94</v>
      </c>
      <c r="E28" s="826">
        <v>38</v>
      </c>
      <c r="F28" s="582" t="s">
        <v>278</v>
      </c>
      <c r="G28" s="902">
        <v>9</v>
      </c>
      <c r="H28" s="220"/>
      <c r="I28" s="221">
        <v>3</v>
      </c>
      <c r="J28" s="221">
        <v>4</v>
      </c>
      <c r="K28" s="221"/>
      <c r="L28" s="780">
        <v>11</v>
      </c>
      <c r="M28" s="221">
        <f t="shared" si="1"/>
        <v>7</v>
      </c>
      <c r="N28" s="221">
        <v>6</v>
      </c>
      <c r="O28" s="393"/>
    </row>
    <row r="29" spans="1:15" ht="15.75" customHeight="1">
      <c r="A29" s="190">
        <v>23</v>
      </c>
      <c r="B29" s="591" t="s">
        <v>148</v>
      </c>
      <c r="C29" s="886" t="s">
        <v>207</v>
      </c>
      <c r="D29" s="889" t="s">
        <v>94</v>
      </c>
      <c r="E29" s="899">
        <v>30</v>
      </c>
      <c r="F29" s="890" t="s">
        <v>278</v>
      </c>
      <c r="G29" s="904">
        <v>9</v>
      </c>
      <c r="H29" s="328"/>
      <c r="I29" s="328">
        <v>2</v>
      </c>
      <c r="J29" s="590">
        <v>2</v>
      </c>
      <c r="K29" s="590"/>
      <c r="L29" s="698"/>
      <c r="M29" s="590">
        <f t="shared" si="1"/>
        <v>4</v>
      </c>
      <c r="N29" s="590">
        <v>4</v>
      </c>
      <c r="O29" s="751"/>
    </row>
    <row r="30" spans="1:15" ht="15.75" customHeight="1">
      <c r="A30" s="190">
        <v>24</v>
      </c>
      <c r="B30" s="189" t="s">
        <v>149</v>
      </c>
      <c r="C30" s="193" t="s">
        <v>412</v>
      </c>
      <c r="D30" s="888" t="s">
        <v>94</v>
      </c>
      <c r="E30" s="1431">
        <v>40</v>
      </c>
      <c r="F30" s="582" t="s">
        <v>278</v>
      </c>
      <c r="G30" s="486">
        <v>9</v>
      </c>
      <c r="H30" s="220"/>
      <c r="I30" s="221">
        <v>2</v>
      </c>
      <c r="J30" s="221"/>
      <c r="K30" s="221"/>
      <c r="L30" s="780"/>
      <c r="M30" s="221">
        <f t="shared" si="1"/>
        <v>2</v>
      </c>
      <c r="N30" s="221">
        <v>2</v>
      </c>
      <c r="O30" s="393"/>
    </row>
    <row r="31" spans="1:15" ht="15.75" customHeight="1">
      <c r="A31" s="190">
        <v>25</v>
      </c>
      <c r="B31" s="294" t="s">
        <v>129</v>
      </c>
      <c r="C31" s="583" t="s">
        <v>236</v>
      </c>
      <c r="D31" s="888" t="s">
        <v>94</v>
      </c>
      <c r="E31" s="900">
        <v>30</v>
      </c>
      <c r="F31" s="583" t="s">
        <v>278</v>
      </c>
      <c r="G31" s="905">
        <v>9</v>
      </c>
      <c r="H31" s="249"/>
      <c r="I31" s="220"/>
      <c r="J31" s="221">
        <v>4</v>
      </c>
      <c r="K31" s="221"/>
      <c r="L31" s="780"/>
      <c r="M31" s="221">
        <f t="shared" si="1"/>
        <v>4</v>
      </c>
      <c r="N31" s="221">
        <v>3</v>
      </c>
      <c r="O31" s="393"/>
    </row>
    <row r="32" spans="1:15" ht="15.75" customHeight="1">
      <c r="A32" s="192">
        <v>26</v>
      </c>
      <c r="B32" s="226" t="s">
        <v>390</v>
      </c>
      <c r="C32" s="333" t="s">
        <v>130</v>
      </c>
      <c r="D32" s="333" t="s">
        <v>94</v>
      </c>
      <c r="E32" s="817">
        <v>3</v>
      </c>
      <c r="F32" s="333" t="s">
        <v>411</v>
      </c>
      <c r="G32" s="503">
        <v>9</v>
      </c>
      <c r="H32" s="220"/>
      <c r="I32" s="220">
        <v>2</v>
      </c>
      <c r="J32" s="220">
        <v>1</v>
      </c>
      <c r="K32" s="221"/>
      <c r="L32" s="780"/>
      <c r="M32" s="221">
        <f t="shared" si="1"/>
        <v>3</v>
      </c>
      <c r="N32" s="221"/>
      <c r="O32" s="393"/>
    </row>
    <row r="33" spans="1:15" ht="15.75" customHeight="1">
      <c r="A33" s="192">
        <v>27</v>
      </c>
      <c r="B33" s="228" t="s">
        <v>204</v>
      </c>
      <c r="C33" s="193" t="s">
        <v>243</v>
      </c>
      <c r="D33" s="888" t="s">
        <v>94</v>
      </c>
      <c r="E33" s="826">
        <v>5</v>
      </c>
      <c r="F33" s="280" t="s">
        <v>279</v>
      </c>
      <c r="G33" s="486">
        <v>9</v>
      </c>
      <c r="H33" s="220">
        <v>2</v>
      </c>
      <c r="I33" s="221">
        <v>1</v>
      </c>
      <c r="J33" s="221">
        <v>1</v>
      </c>
      <c r="K33" s="221"/>
      <c r="L33" s="780"/>
      <c r="M33" s="221">
        <f t="shared" si="1"/>
        <v>4</v>
      </c>
      <c r="N33" s="221"/>
      <c r="O33" s="393"/>
    </row>
    <row r="34" spans="1:15" ht="15.75" customHeight="1">
      <c r="A34" s="190">
        <v>28</v>
      </c>
      <c r="B34" s="588" t="s">
        <v>205</v>
      </c>
      <c r="C34" s="887" t="s">
        <v>243</v>
      </c>
      <c r="D34" s="889" t="s">
        <v>94</v>
      </c>
      <c r="E34" s="901">
        <v>20</v>
      </c>
      <c r="F34" s="629" t="s">
        <v>278</v>
      </c>
      <c r="G34" s="906">
        <v>9</v>
      </c>
      <c r="H34" s="297"/>
      <c r="I34" s="297">
        <v>1</v>
      </c>
      <c r="J34" s="297">
        <v>1</v>
      </c>
      <c r="K34" s="590"/>
      <c r="L34" s="698"/>
      <c r="M34" s="590">
        <f t="shared" si="1"/>
        <v>2</v>
      </c>
      <c r="N34" s="590"/>
      <c r="O34" s="751"/>
    </row>
    <row r="35" spans="1:15" ht="15.75" customHeight="1" thickBot="1">
      <c r="A35" s="958">
        <v>29</v>
      </c>
      <c r="B35" s="1029" t="s">
        <v>161</v>
      </c>
      <c r="C35" s="206" t="s">
        <v>243</v>
      </c>
      <c r="D35" s="1030" t="s">
        <v>94</v>
      </c>
      <c r="E35" s="1023">
        <v>38</v>
      </c>
      <c r="F35" s="1031" t="s">
        <v>278</v>
      </c>
      <c r="G35" s="1032">
        <v>9</v>
      </c>
      <c r="H35" s="709">
        <v>2</v>
      </c>
      <c r="I35" s="589"/>
      <c r="J35" s="589"/>
      <c r="K35" s="589"/>
      <c r="L35" s="1033"/>
      <c r="M35" s="589">
        <f t="shared" si="1"/>
        <v>2</v>
      </c>
      <c r="N35" s="589"/>
      <c r="O35" s="861"/>
    </row>
    <row r="36" spans="1:15" ht="15.75" customHeight="1" thickBot="1">
      <c r="A36" s="1216" t="s">
        <v>0</v>
      </c>
      <c r="B36" s="1189" t="s">
        <v>43</v>
      </c>
      <c r="C36" s="1181" t="s">
        <v>51</v>
      </c>
      <c r="D36" s="1181" t="s">
        <v>327</v>
      </c>
      <c r="E36" s="1195" t="s">
        <v>25</v>
      </c>
      <c r="F36" s="1198" t="s">
        <v>52</v>
      </c>
      <c r="G36" s="1201" t="s">
        <v>54</v>
      </c>
      <c r="H36" s="1183" t="s">
        <v>34</v>
      </c>
      <c r="I36" s="1184"/>
      <c r="J36" s="1185"/>
      <c r="K36" s="1186" t="s">
        <v>53</v>
      </c>
      <c r="L36" s="1186"/>
      <c r="M36" s="1186"/>
      <c r="N36" s="1186"/>
      <c r="O36" s="1187"/>
    </row>
    <row r="37" spans="1:15" ht="15.75" customHeight="1" thickBot="1">
      <c r="A37" s="1217"/>
      <c r="B37" s="1190"/>
      <c r="C37" s="1192"/>
      <c r="D37" s="1193"/>
      <c r="E37" s="1196"/>
      <c r="F37" s="1199"/>
      <c r="G37" s="1193"/>
      <c r="H37" s="1034">
        <v>25</v>
      </c>
      <c r="I37" s="1034">
        <v>25</v>
      </c>
      <c r="J37" s="1034">
        <v>25</v>
      </c>
      <c r="K37" s="1181" t="s">
        <v>33</v>
      </c>
      <c r="L37" s="1181" t="s">
        <v>45</v>
      </c>
      <c r="M37" s="1181" t="s">
        <v>121</v>
      </c>
      <c r="N37" s="1188" t="s">
        <v>46</v>
      </c>
      <c r="O37" s="1187"/>
    </row>
    <row r="38" spans="1:15" ht="33" customHeight="1" thickBot="1">
      <c r="A38" s="1218"/>
      <c r="B38" s="1191"/>
      <c r="C38" s="1182"/>
      <c r="D38" s="1194"/>
      <c r="E38" s="1197"/>
      <c r="F38" s="1200"/>
      <c r="G38" s="1200"/>
      <c r="H38" s="1035" t="s">
        <v>257</v>
      </c>
      <c r="I38" s="1036" t="s">
        <v>310</v>
      </c>
      <c r="J38" s="1037" t="s">
        <v>342</v>
      </c>
      <c r="K38" s="1182"/>
      <c r="L38" s="1182"/>
      <c r="M38" s="1182"/>
      <c r="N38" s="811">
        <v>1</v>
      </c>
      <c r="O38" s="812">
        <v>0.5</v>
      </c>
    </row>
    <row r="39" spans="1:15" ht="15.75" customHeight="1">
      <c r="A39" s="204">
        <v>30</v>
      </c>
      <c r="B39" s="626" t="s">
        <v>316</v>
      </c>
      <c r="C39" s="332" t="s">
        <v>113</v>
      </c>
      <c r="D39" s="332" t="s">
        <v>94</v>
      </c>
      <c r="E39" s="1438">
        <v>4</v>
      </c>
      <c r="F39" s="332" t="s">
        <v>278</v>
      </c>
      <c r="G39" s="485">
        <v>9</v>
      </c>
      <c r="H39" s="387">
        <v>3</v>
      </c>
      <c r="I39" s="387"/>
      <c r="J39" s="387"/>
      <c r="K39" s="896"/>
      <c r="L39" s="387"/>
      <c r="M39" s="387">
        <f aca="true" t="shared" si="2" ref="M39:M44">SUM(H39:K39)</f>
        <v>3</v>
      </c>
      <c r="N39" s="387"/>
      <c r="O39" s="804"/>
    </row>
    <row r="40" spans="1:15" ht="15.75" customHeight="1">
      <c r="A40" s="190">
        <v>31</v>
      </c>
      <c r="B40" s="226" t="s">
        <v>162</v>
      </c>
      <c r="C40" s="333" t="s">
        <v>113</v>
      </c>
      <c r="D40" s="333" t="s">
        <v>94</v>
      </c>
      <c r="E40" s="817">
        <v>10</v>
      </c>
      <c r="F40" s="333" t="s">
        <v>277</v>
      </c>
      <c r="G40" s="503">
        <v>9</v>
      </c>
      <c r="H40" s="220"/>
      <c r="I40" s="221">
        <v>3</v>
      </c>
      <c r="J40" s="220"/>
      <c r="K40" s="344"/>
      <c r="L40" s="220"/>
      <c r="M40" s="220">
        <f t="shared" si="2"/>
        <v>3</v>
      </c>
      <c r="N40" s="220"/>
      <c r="O40" s="393"/>
    </row>
    <row r="41" spans="1:15" ht="15.75" customHeight="1">
      <c r="A41" s="192">
        <v>32</v>
      </c>
      <c r="B41" s="189" t="s">
        <v>110</v>
      </c>
      <c r="C41" s="193" t="s">
        <v>309</v>
      </c>
      <c r="D41" s="582" t="s">
        <v>94</v>
      </c>
      <c r="E41" s="1432">
        <v>40</v>
      </c>
      <c r="F41" s="280" t="s">
        <v>278</v>
      </c>
      <c r="G41" s="486">
        <v>9</v>
      </c>
      <c r="H41" s="220"/>
      <c r="I41" s="220"/>
      <c r="J41" s="220">
        <v>3</v>
      </c>
      <c r="K41" s="344"/>
      <c r="L41" s="220"/>
      <c r="M41" s="220">
        <f t="shared" si="2"/>
        <v>3</v>
      </c>
      <c r="N41" s="220"/>
      <c r="O41" s="393"/>
    </row>
    <row r="42" spans="1:15" ht="15.75" customHeight="1">
      <c r="A42" s="192">
        <v>33</v>
      </c>
      <c r="B42" s="193" t="s">
        <v>109</v>
      </c>
      <c r="C42" s="582" t="s">
        <v>181</v>
      </c>
      <c r="D42" s="582" t="s">
        <v>78</v>
      </c>
      <c r="E42" s="824">
        <v>25</v>
      </c>
      <c r="F42" s="281" t="s">
        <v>95</v>
      </c>
      <c r="G42" s="839">
        <v>11</v>
      </c>
      <c r="H42" s="220">
        <v>1</v>
      </c>
      <c r="I42" s="221"/>
      <c r="J42" s="221"/>
      <c r="K42" s="780"/>
      <c r="L42" s="221"/>
      <c r="M42" s="221">
        <f t="shared" si="2"/>
        <v>1</v>
      </c>
      <c r="N42" s="221"/>
      <c r="O42" s="393"/>
    </row>
    <row r="43" spans="1:15" ht="15.75" customHeight="1">
      <c r="A43" s="190">
        <v>34</v>
      </c>
      <c r="B43" s="226" t="s">
        <v>266</v>
      </c>
      <c r="C43" s="333" t="s">
        <v>417</v>
      </c>
      <c r="D43" s="333" t="s">
        <v>94</v>
      </c>
      <c r="E43" s="1432">
        <v>7</v>
      </c>
      <c r="F43" s="333" t="s">
        <v>411</v>
      </c>
      <c r="G43" s="503">
        <v>9</v>
      </c>
      <c r="H43" s="221">
        <v>0.5</v>
      </c>
      <c r="I43" s="220"/>
      <c r="J43" s="220"/>
      <c r="K43" s="344"/>
      <c r="L43" s="220"/>
      <c r="M43" s="221">
        <f t="shared" si="2"/>
        <v>0.5</v>
      </c>
      <c r="N43" s="220"/>
      <c r="O43" s="393"/>
    </row>
    <row r="44" spans="1:15" ht="15.75" customHeight="1">
      <c r="A44" s="190">
        <v>35</v>
      </c>
      <c r="B44" s="226" t="s">
        <v>307</v>
      </c>
      <c r="C44" s="333" t="s">
        <v>403</v>
      </c>
      <c r="D44" s="333" t="s">
        <v>94</v>
      </c>
      <c r="E44" s="1432">
        <v>6</v>
      </c>
      <c r="F44" s="333" t="s">
        <v>411</v>
      </c>
      <c r="G44" s="503">
        <v>9</v>
      </c>
      <c r="H44" s="221"/>
      <c r="I44" s="220">
        <v>0.5</v>
      </c>
      <c r="J44" s="220">
        <v>1</v>
      </c>
      <c r="K44" s="344"/>
      <c r="L44" s="220"/>
      <c r="M44" s="221">
        <f t="shared" si="2"/>
        <v>1.5</v>
      </c>
      <c r="N44" s="220"/>
      <c r="O44" s="393"/>
    </row>
    <row r="45" spans="1:15" ht="15.75" customHeight="1" thickBot="1">
      <c r="A45" s="958">
        <v>36</v>
      </c>
      <c r="B45" s="779" t="s">
        <v>426</v>
      </c>
      <c r="C45" s="959" t="s">
        <v>153</v>
      </c>
      <c r="D45" s="959" t="s">
        <v>94</v>
      </c>
      <c r="E45" s="818">
        <v>33</v>
      </c>
      <c r="F45" s="959" t="s">
        <v>278</v>
      </c>
      <c r="G45" s="815">
        <v>9</v>
      </c>
      <c r="H45" s="589">
        <v>2</v>
      </c>
      <c r="I45" s="709">
        <v>2</v>
      </c>
      <c r="J45" s="709">
        <v>1</v>
      </c>
      <c r="K45" s="960"/>
      <c r="L45" s="709"/>
      <c r="M45" s="589">
        <v>5</v>
      </c>
      <c r="N45" s="709"/>
      <c r="O45" s="861"/>
    </row>
    <row r="46" spans="1:15" ht="16.5" thickBot="1">
      <c r="A46" s="1206" t="s">
        <v>40</v>
      </c>
      <c r="B46" s="1207"/>
      <c r="C46" s="1207"/>
      <c r="D46" s="1207"/>
      <c r="E46" s="1207"/>
      <c r="F46" s="1207"/>
      <c r="G46" s="1207"/>
      <c r="H46" s="891">
        <v>34.5</v>
      </c>
      <c r="I46" s="801">
        <v>37.5</v>
      </c>
      <c r="J46" s="801">
        <v>40</v>
      </c>
      <c r="K46" s="908">
        <v>3</v>
      </c>
      <c r="L46" s="801">
        <v>1</v>
      </c>
      <c r="M46" s="801">
        <v>138</v>
      </c>
      <c r="N46" s="801">
        <v>43</v>
      </c>
      <c r="O46" s="802">
        <v>38</v>
      </c>
    </row>
    <row r="47" spans="1:15" ht="13.5" thickBot="1">
      <c r="A47" s="1214" t="s">
        <v>416</v>
      </c>
      <c r="B47" s="1215"/>
      <c r="C47" s="1215"/>
      <c r="D47" s="1215"/>
      <c r="E47" s="1215"/>
      <c r="F47" s="1215"/>
      <c r="G47" s="1215"/>
      <c r="H47" s="909">
        <v>6.5</v>
      </c>
      <c r="I47" s="909">
        <v>9.5</v>
      </c>
      <c r="J47" s="909">
        <v>11</v>
      </c>
      <c r="K47" s="909"/>
      <c r="L47" s="909"/>
      <c r="M47" s="910"/>
      <c r="N47" s="910"/>
      <c r="O47" s="910"/>
    </row>
    <row r="48" spans="1:15" ht="16.5" thickBot="1">
      <c r="A48" s="1208" t="s">
        <v>120</v>
      </c>
      <c r="B48" s="1209"/>
      <c r="C48" s="1209"/>
      <c r="D48" s="1209"/>
      <c r="E48" s="1209"/>
      <c r="F48" s="1209"/>
      <c r="G48" s="1209"/>
      <c r="H48" s="207">
        <v>5</v>
      </c>
      <c r="I48" s="205">
        <v>5</v>
      </c>
      <c r="J48" s="208">
        <v>5</v>
      </c>
      <c r="K48" s="205"/>
      <c r="L48" s="205"/>
      <c r="M48" s="205"/>
      <c r="N48" s="205"/>
      <c r="O48" s="395"/>
    </row>
    <row r="49" spans="1:15" ht="16.5" thickBot="1">
      <c r="A49" s="1208" t="s">
        <v>36</v>
      </c>
      <c r="B49" s="1209"/>
      <c r="C49" s="1209"/>
      <c r="D49" s="1209"/>
      <c r="E49" s="1209"/>
      <c r="F49" s="1209"/>
      <c r="G49" s="1209"/>
      <c r="H49" s="210">
        <v>10</v>
      </c>
      <c r="I49" s="215">
        <v>8</v>
      </c>
      <c r="J49" s="216">
        <v>8</v>
      </c>
      <c r="K49" s="205"/>
      <c r="L49" s="205"/>
      <c r="M49" s="205"/>
      <c r="N49" s="205"/>
      <c r="O49" s="212"/>
    </row>
    <row r="50" spans="1:15" ht="15.75">
      <c r="A50" s="1210" t="s">
        <v>88</v>
      </c>
      <c r="B50" s="1211"/>
      <c r="C50" s="1211"/>
      <c r="D50" s="1211"/>
      <c r="E50" s="1211"/>
      <c r="F50" s="1211"/>
      <c r="G50" s="1211"/>
      <c r="H50" s="243">
        <v>3</v>
      </c>
      <c r="I50" s="231">
        <v>3</v>
      </c>
      <c r="J50" s="295">
        <v>3</v>
      </c>
      <c r="K50" s="191"/>
      <c r="L50" s="191"/>
      <c r="M50" s="191"/>
      <c r="N50" s="191"/>
      <c r="O50" s="394"/>
    </row>
    <row r="51" spans="1:15" ht="15.75" customHeight="1">
      <c r="A51" s="1212" t="s">
        <v>48</v>
      </c>
      <c r="B51" s="1213"/>
      <c r="C51" s="1213"/>
      <c r="D51" s="1213"/>
      <c r="E51" s="1213"/>
      <c r="F51" s="1213"/>
      <c r="G51" s="1213"/>
      <c r="H51" s="217">
        <v>4</v>
      </c>
      <c r="I51" s="218">
        <v>3</v>
      </c>
      <c r="J51" s="219">
        <v>3</v>
      </c>
      <c r="K51" s="192"/>
      <c r="L51" s="192"/>
      <c r="M51" s="192"/>
      <c r="N51" s="192"/>
      <c r="O51" s="287"/>
    </row>
    <row r="52" spans="1:15" ht="15.75" customHeight="1">
      <c r="A52" s="1204" t="s">
        <v>284</v>
      </c>
      <c r="B52" s="1205"/>
      <c r="C52" s="1205"/>
      <c r="D52" s="1205"/>
      <c r="E52" s="1205"/>
      <c r="F52" s="1205"/>
      <c r="G52" s="1205"/>
      <c r="H52" s="220">
        <v>1</v>
      </c>
      <c r="I52" s="218">
        <v>1</v>
      </c>
      <c r="J52" s="219">
        <v>1</v>
      </c>
      <c r="K52" s="209"/>
      <c r="L52" s="209"/>
      <c r="M52" s="209"/>
      <c r="N52" s="209"/>
      <c r="O52" s="396"/>
    </row>
    <row r="53" spans="1:15" ht="15.75" customHeight="1" thickBot="1">
      <c r="A53" s="1204" t="s">
        <v>285</v>
      </c>
      <c r="B53" s="1205"/>
      <c r="C53" s="1205"/>
      <c r="D53" s="1205"/>
      <c r="E53" s="1205"/>
      <c r="F53" s="1205"/>
      <c r="G53" s="1205"/>
      <c r="H53" s="220">
        <v>2</v>
      </c>
      <c r="I53" s="218">
        <v>1</v>
      </c>
      <c r="J53" s="219">
        <v>1</v>
      </c>
      <c r="K53" s="209"/>
      <c r="L53" s="209"/>
      <c r="M53" s="209"/>
      <c r="N53" s="209"/>
      <c r="O53" s="396"/>
    </row>
    <row r="54" spans="1:15" ht="16.5" thickBot="1">
      <c r="A54" s="1202" t="s">
        <v>49</v>
      </c>
      <c r="B54" s="1203"/>
      <c r="C54" s="1203"/>
      <c r="D54" s="1203"/>
      <c r="E54" s="1203"/>
      <c r="F54" s="1203"/>
      <c r="G54" s="1203"/>
      <c r="H54" s="207">
        <v>44.5</v>
      </c>
      <c r="I54" s="205">
        <v>45.5</v>
      </c>
      <c r="J54" s="208">
        <v>48</v>
      </c>
      <c r="K54" s="205">
        <v>3</v>
      </c>
      <c r="L54" s="205">
        <v>1</v>
      </c>
      <c r="M54" s="211">
        <v>138</v>
      </c>
      <c r="N54" s="205">
        <v>43</v>
      </c>
      <c r="O54" s="212">
        <v>38</v>
      </c>
    </row>
    <row r="55" spans="4:10" ht="18">
      <c r="D55" s="194"/>
      <c r="E55" s="194"/>
      <c r="F55" s="194"/>
      <c r="G55" s="194"/>
      <c r="H55" s="194"/>
      <c r="I55" s="194"/>
      <c r="J55" s="194"/>
    </row>
  </sheetData>
  <sheetProtection/>
  <mergeCells count="37">
    <mergeCell ref="A2:B2"/>
    <mergeCell ref="A3:B3"/>
    <mergeCell ref="A48:G48"/>
    <mergeCell ref="A4:A6"/>
    <mergeCell ref="B4:B6"/>
    <mergeCell ref="D4:D6"/>
    <mergeCell ref="F4:F6"/>
    <mergeCell ref="G4:G6"/>
    <mergeCell ref="C4:C6"/>
    <mergeCell ref="A36:A38"/>
    <mergeCell ref="K4:O4"/>
    <mergeCell ref="K5:K6"/>
    <mergeCell ref="M5:M6"/>
    <mergeCell ref="N5:O5"/>
    <mergeCell ref="E4:E6"/>
    <mergeCell ref="H4:J4"/>
    <mergeCell ref="L5:L6"/>
    <mergeCell ref="A54:G54"/>
    <mergeCell ref="A52:G52"/>
    <mergeCell ref="A53:G53"/>
    <mergeCell ref="A46:G46"/>
    <mergeCell ref="A49:G49"/>
    <mergeCell ref="A50:G50"/>
    <mergeCell ref="A51:G51"/>
    <mergeCell ref="A47:G47"/>
    <mergeCell ref="B36:B38"/>
    <mergeCell ref="C36:C38"/>
    <mergeCell ref="D36:D38"/>
    <mergeCell ref="E36:E38"/>
    <mergeCell ref="F36:F38"/>
    <mergeCell ref="G36:G38"/>
    <mergeCell ref="L37:L38"/>
    <mergeCell ref="H36:J36"/>
    <mergeCell ref="K36:O36"/>
    <mergeCell ref="K37:K38"/>
    <mergeCell ref="M37:M38"/>
    <mergeCell ref="N37:O37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landscape" paperSize="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4"/>
  <sheetViews>
    <sheetView view="pageBreakPreview" zoomScaleSheetLayoutView="100" workbookViewId="0" topLeftCell="A13">
      <selection activeCell="A2" sqref="A2:R40"/>
    </sheetView>
  </sheetViews>
  <sheetFormatPr defaultColWidth="9.00390625" defaultRowHeight="12.75"/>
  <cols>
    <col min="1" max="1" width="3.25390625" style="0" bestFit="1" customWidth="1"/>
    <col min="2" max="2" width="21.875" style="0" customWidth="1"/>
    <col min="3" max="3" width="13.875" style="0" customWidth="1"/>
    <col min="4" max="4" width="8.00390625" style="0" customWidth="1"/>
    <col min="5" max="5" width="5.625" style="0" customWidth="1"/>
    <col min="6" max="6" width="9.375" style="0" customWidth="1"/>
    <col min="7" max="7" width="5.25390625" style="0" customWidth="1"/>
    <col min="8" max="8" width="7.375" style="0" customWidth="1"/>
    <col min="9" max="10" width="7.625" style="0" customWidth="1"/>
    <col min="11" max="11" width="7.375" style="0" customWidth="1"/>
    <col min="12" max="12" width="6.75390625" style="0" bestFit="1" customWidth="1"/>
    <col min="13" max="13" width="4.25390625" style="0" customWidth="1"/>
    <col min="14" max="14" width="3.25390625" style="0" customWidth="1"/>
    <col min="15" max="15" width="4.25390625" style="0" customWidth="1"/>
    <col min="16" max="16" width="3.75390625" style="0" customWidth="1"/>
    <col min="17" max="17" width="7.125" style="0" customWidth="1"/>
    <col min="18" max="18" width="7.00390625" style="0" customWidth="1"/>
  </cols>
  <sheetData>
    <row r="3" spans="1:19" ht="15.75">
      <c r="A3" s="662" t="s">
        <v>373</v>
      </c>
      <c r="B3" s="662"/>
      <c r="C3" s="662"/>
      <c r="D3" s="514"/>
      <c r="E3" s="199" t="s">
        <v>333</v>
      </c>
      <c r="F3" s="595"/>
      <c r="G3" s="199"/>
      <c r="H3" s="336"/>
      <c r="I3" s="199"/>
      <c r="J3" s="199"/>
      <c r="K3" s="199"/>
      <c r="L3" s="596"/>
      <c r="M3" s="596"/>
      <c r="N3" s="596"/>
      <c r="O3" s="596"/>
      <c r="P3" s="596"/>
      <c r="Q3" s="199"/>
      <c r="R3" s="710"/>
      <c r="S3" s="198"/>
    </row>
    <row r="4" spans="1:19" ht="15.75">
      <c r="A4" s="1160" t="s">
        <v>376</v>
      </c>
      <c r="B4" s="1160"/>
      <c r="C4" s="1160"/>
      <c r="D4" s="514"/>
      <c r="E4" s="199" t="s">
        <v>424</v>
      </c>
      <c r="F4" s="595"/>
      <c r="G4" s="199"/>
      <c r="H4" s="336"/>
      <c r="I4" s="199"/>
      <c r="J4" s="199"/>
      <c r="K4" s="199"/>
      <c r="L4" s="596"/>
      <c r="M4" s="596"/>
      <c r="N4" s="596"/>
      <c r="O4" s="596"/>
      <c r="P4" s="596"/>
      <c r="Q4" s="199"/>
      <c r="R4" s="710"/>
      <c r="S4" s="198"/>
    </row>
    <row r="5" spans="1:19" ht="15.75">
      <c r="A5" s="1160" t="s">
        <v>431</v>
      </c>
      <c r="B5" s="1160"/>
      <c r="C5" s="1160"/>
      <c r="D5" s="514"/>
      <c r="E5" s="199"/>
      <c r="F5" s="595"/>
      <c r="G5" s="199"/>
      <c r="H5" s="199" t="s">
        <v>377</v>
      </c>
      <c r="I5" s="595"/>
      <c r="J5" s="199"/>
      <c r="K5" s="336"/>
      <c r="L5" s="199"/>
      <c r="M5" s="596"/>
      <c r="N5" s="596"/>
      <c r="O5" s="596"/>
      <c r="P5" s="596"/>
      <c r="Q5" s="199"/>
      <c r="R5" s="199"/>
      <c r="S5" s="198"/>
    </row>
    <row r="6" spans="1:19" ht="16.5" thickBot="1">
      <c r="A6" s="253"/>
      <c r="B6" s="253"/>
      <c r="C6" s="253"/>
      <c r="D6" s="514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198"/>
    </row>
    <row r="7" spans="1:18" ht="16.5" customHeight="1" thickBot="1">
      <c r="A7" s="1231" t="s">
        <v>0</v>
      </c>
      <c r="B7" s="1231" t="s">
        <v>3</v>
      </c>
      <c r="C7" s="1259" t="s">
        <v>51</v>
      </c>
      <c r="D7" s="1243" t="s">
        <v>4</v>
      </c>
      <c r="E7" s="1243" t="s">
        <v>25</v>
      </c>
      <c r="F7" s="1238" t="s">
        <v>5</v>
      </c>
      <c r="G7" s="1267" t="s">
        <v>6</v>
      </c>
      <c r="H7" s="1223" t="s">
        <v>34</v>
      </c>
      <c r="I7" s="1224"/>
      <c r="J7" s="1224"/>
      <c r="K7" s="1225"/>
      <c r="L7" s="1226" t="s">
        <v>39</v>
      </c>
      <c r="M7" s="1227"/>
      <c r="N7" s="1227"/>
      <c r="O7" s="1234" t="s">
        <v>242</v>
      </c>
      <c r="P7" s="1235"/>
      <c r="Q7" s="1223" t="s">
        <v>26</v>
      </c>
      <c r="R7" s="1246"/>
    </row>
    <row r="8" spans="1:18" ht="16.5" thickBot="1">
      <c r="A8" s="1232"/>
      <c r="B8" s="1232"/>
      <c r="C8" s="1260"/>
      <c r="D8" s="1244"/>
      <c r="E8" s="1244"/>
      <c r="F8" s="1239"/>
      <c r="G8" s="1268"/>
      <c r="H8" s="566">
        <v>24</v>
      </c>
      <c r="I8" s="300">
        <v>23</v>
      </c>
      <c r="J8" s="301">
        <v>19</v>
      </c>
      <c r="K8" s="302">
        <v>21</v>
      </c>
      <c r="L8" s="305">
        <f>SUM(H8:K8)</f>
        <v>87</v>
      </c>
      <c r="M8" s="1263" t="s">
        <v>35</v>
      </c>
      <c r="N8" s="1264"/>
      <c r="O8" s="1236"/>
      <c r="P8" s="1237"/>
      <c r="Q8" s="1270"/>
      <c r="R8" s="1271"/>
    </row>
    <row r="9" spans="1:18" ht="15.75" customHeight="1" thickBot="1">
      <c r="A9" s="1232"/>
      <c r="B9" s="1232"/>
      <c r="C9" s="1260"/>
      <c r="D9" s="1244"/>
      <c r="E9" s="1244"/>
      <c r="F9" s="1239"/>
      <c r="G9" s="1268"/>
      <c r="H9" s="1246" t="s">
        <v>30</v>
      </c>
      <c r="I9" s="1241" t="s">
        <v>122</v>
      </c>
      <c r="J9" s="1241" t="s">
        <v>31</v>
      </c>
      <c r="K9" s="1231" t="s">
        <v>172</v>
      </c>
      <c r="L9" s="305" t="s">
        <v>27</v>
      </c>
      <c r="M9" s="1241" t="s">
        <v>29</v>
      </c>
      <c r="N9" s="1265" t="s">
        <v>28</v>
      </c>
      <c r="O9" s="1236"/>
      <c r="P9" s="1237"/>
      <c r="Q9" s="303">
        <v>1</v>
      </c>
      <c r="R9" s="403">
        <v>0.5</v>
      </c>
    </row>
    <row r="10" spans="1:18" ht="34.5" customHeight="1" thickBot="1">
      <c r="A10" s="1233"/>
      <c r="B10" s="1233"/>
      <c r="C10" s="1261"/>
      <c r="D10" s="1245"/>
      <c r="E10" s="1245"/>
      <c r="F10" s="1240"/>
      <c r="G10" s="1269"/>
      <c r="H10" s="1221"/>
      <c r="I10" s="1242"/>
      <c r="J10" s="1242"/>
      <c r="K10" s="1233"/>
      <c r="L10" s="271">
        <v>4</v>
      </c>
      <c r="M10" s="1242"/>
      <c r="N10" s="1266"/>
      <c r="O10" s="312">
        <v>1</v>
      </c>
      <c r="P10" s="311">
        <v>0.5</v>
      </c>
      <c r="Q10" s="304" t="s">
        <v>2</v>
      </c>
      <c r="R10" s="215" t="s">
        <v>2</v>
      </c>
    </row>
    <row r="11" spans="1:18" ht="25.5" customHeight="1">
      <c r="A11" s="306">
        <v>1</v>
      </c>
      <c r="B11" s="307" t="s">
        <v>200</v>
      </c>
      <c r="C11" s="307" t="s">
        <v>237</v>
      </c>
      <c r="D11" s="223" t="s">
        <v>94</v>
      </c>
      <c r="E11" s="879">
        <v>18</v>
      </c>
      <c r="F11" s="307" t="s">
        <v>278</v>
      </c>
      <c r="G11" s="213">
        <v>9</v>
      </c>
      <c r="H11" s="243">
        <v>4</v>
      </c>
      <c r="I11" s="700">
        <v>4</v>
      </c>
      <c r="J11" s="700">
        <v>4</v>
      </c>
      <c r="K11" s="231">
        <v>4</v>
      </c>
      <c r="L11" s="700">
        <f aca="true" t="shared" si="0" ref="L11:L16">SUM(H11:K11)</f>
        <v>16</v>
      </c>
      <c r="M11" s="291"/>
      <c r="N11" s="291"/>
      <c r="O11" s="298" t="s">
        <v>122</v>
      </c>
      <c r="P11" s="298"/>
      <c r="Q11" s="231">
        <v>12</v>
      </c>
      <c r="R11" s="231">
        <v>4</v>
      </c>
    </row>
    <row r="12" spans="1:18" ht="25.5" customHeight="1">
      <c r="A12" s="272">
        <v>2</v>
      </c>
      <c r="B12" s="189" t="s">
        <v>123</v>
      </c>
      <c r="C12" s="189" t="s">
        <v>237</v>
      </c>
      <c r="D12" s="225" t="s">
        <v>94</v>
      </c>
      <c r="E12" s="880">
        <v>34</v>
      </c>
      <c r="F12" s="189" t="s">
        <v>278</v>
      </c>
      <c r="G12" s="192">
        <v>9</v>
      </c>
      <c r="H12" s="486">
        <v>4</v>
      </c>
      <c r="I12" s="681"/>
      <c r="J12" s="681"/>
      <c r="K12" s="221"/>
      <c r="L12" s="681">
        <f t="shared" si="0"/>
        <v>4</v>
      </c>
      <c r="M12" s="292"/>
      <c r="N12" s="292"/>
      <c r="O12" s="292"/>
      <c r="P12" s="292"/>
      <c r="Q12" s="220"/>
      <c r="R12" s="221">
        <v>4</v>
      </c>
    </row>
    <row r="13" spans="1:18" ht="25.5" customHeight="1">
      <c r="A13" s="272">
        <v>3</v>
      </c>
      <c r="B13" s="333" t="s">
        <v>349</v>
      </c>
      <c r="C13" s="333" t="s">
        <v>153</v>
      </c>
      <c r="D13" s="333" t="s">
        <v>94</v>
      </c>
      <c r="E13" s="817">
        <v>21</v>
      </c>
      <c r="F13" s="333" t="s">
        <v>96</v>
      </c>
      <c r="G13" s="214">
        <v>9</v>
      </c>
      <c r="H13" s="486">
        <v>3</v>
      </c>
      <c r="I13" s="681">
        <v>3</v>
      </c>
      <c r="J13" s="681">
        <v>3</v>
      </c>
      <c r="K13" s="221">
        <v>3</v>
      </c>
      <c r="L13" s="681">
        <f t="shared" si="0"/>
        <v>12</v>
      </c>
      <c r="M13" s="292"/>
      <c r="N13" s="292"/>
      <c r="O13" s="292" t="s">
        <v>31</v>
      </c>
      <c r="P13" s="292"/>
      <c r="Q13" s="220">
        <v>12</v>
      </c>
      <c r="R13" s="221"/>
    </row>
    <row r="14" spans="1:18" ht="25.5" customHeight="1">
      <c r="A14" s="272">
        <v>4</v>
      </c>
      <c r="B14" s="189" t="s">
        <v>168</v>
      </c>
      <c r="C14" s="189" t="s">
        <v>156</v>
      </c>
      <c r="D14" s="225" t="s">
        <v>94</v>
      </c>
      <c r="E14" s="880">
        <v>13</v>
      </c>
      <c r="F14" s="189" t="s">
        <v>96</v>
      </c>
      <c r="G14" s="192">
        <v>9</v>
      </c>
      <c r="H14" s="486">
        <v>3</v>
      </c>
      <c r="I14" s="681">
        <v>3</v>
      </c>
      <c r="J14" s="681"/>
      <c r="K14" s="221"/>
      <c r="L14" s="681">
        <f t="shared" si="0"/>
        <v>6</v>
      </c>
      <c r="M14" s="292"/>
      <c r="N14" s="292"/>
      <c r="O14" s="292" t="s">
        <v>30</v>
      </c>
      <c r="P14" s="292"/>
      <c r="Q14" s="297">
        <v>3</v>
      </c>
      <c r="R14" s="221">
        <v>3</v>
      </c>
    </row>
    <row r="15" spans="1:18" ht="25.5" customHeight="1">
      <c r="A15" s="272">
        <v>5</v>
      </c>
      <c r="B15" s="294" t="s">
        <v>308</v>
      </c>
      <c r="C15" s="189" t="s">
        <v>156</v>
      </c>
      <c r="D15" s="876" t="s">
        <v>94</v>
      </c>
      <c r="E15" s="881">
        <v>25</v>
      </c>
      <c r="F15" s="294" t="s">
        <v>94</v>
      </c>
      <c r="G15" s="230">
        <v>9</v>
      </c>
      <c r="H15" s="486">
        <v>3</v>
      </c>
      <c r="I15" s="220"/>
      <c r="J15" s="220"/>
      <c r="K15" s="220"/>
      <c r="L15" s="681">
        <f t="shared" si="0"/>
        <v>3</v>
      </c>
      <c r="M15" s="292"/>
      <c r="N15" s="292"/>
      <c r="O15" s="292"/>
      <c r="P15" s="292"/>
      <c r="Q15" s="221"/>
      <c r="R15" s="221">
        <v>3</v>
      </c>
    </row>
    <row r="16" spans="1:18" ht="25.5" customHeight="1">
      <c r="A16" s="272">
        <v>6</v>
      </c>
      <c r="B16" s="294" t="s">
        <v>126</v>
      </c>
      <c r="C16" s="189" t="s">
        <v>156</v>
      </c>
      <c r="D16" s="225" t="s">
        <v>94</v>
      </c>
      <c r="E16" s="882">
        <v>38</v>
      </c>
      <c r="F16" s="224" t="s">
        <v>94</v>
      </c>
      <c r="G16" s="192">
        <v>9</v>
      </c>
      <c r="H16" s="486"/>
      <c r="I16" s="681"/>
      <c r="J16" s="681">
        <v>3</v>
      </c>
      <c r="K16" s="221">
        <v>3</v>
      </c>
      <c r="L16" s="701">
        <f t="shared" si="0"/>
        <v>6</v>
      </c>
      <c r="M16" s="308"/>
      <c r="N16" s="308"/>
      <c r="O16" s="292"/>
      <c r="P16" s="292"/>
      <c r="Q16" s="218">
        <v>6</v>
      </c>
      <c r="R16" s="221"/>
    </row>
    <row r="17" spans="1:18" ht="25.5" customHeight="1">
      <c r="A17" s="272">
        <v>7</v>
      </c>
      <c r="B17" s="333" t="s">
        <v>132</v>
      </c>
      <c r="C17" s="224" t="s">
        <v>406</v>
      </c>
      <c r="D17" s="224" t="s">
        <v>94</v>
      </c>
      <c r="E17" s="882">
        <v>37</v>
      </c>
      <c r="F17" s="224" t="s">
        <v>278</v>
      </c>
      <c r="G17" s="220">
        <v>9</v>
      </c>
      <c r="H17" s="905">
        <v>6</v>
      </c>
      <c r="I17" s="249"/>
      <c r="J17" s="681"/>
      <c r="K17" s="221"/>
      <c r="L17" s="681">
        <f>SUM(H17:K17)</f>
        <v>6</v>
      </c>
      <c r="M17" s="292"/>
      <c r="N17" s="292"/>
      <c r="O17" s="292"/>
      <c r="P17" s="292"/>
      <c r="Q17" s="221">
        <v>6</v>
      </c>
      <c r="R17" s="221"/>
    </row>
    <row r="18" spans="1:18" ht="25.5" customHeight="1">
      <c r="A18" s="272">
        <v>8</v>
      </c>
      <c r="B18" s="695" t="s">
        <v>197</v>
      </c>
      <c r="C18" s="695" t="s">
        <v>406</v>
      </c>
      <c r="D18" s="877" t="s">
        <v>94</v>
      </c>
      <c r="E18" s="883">
        <v>11</v>
      </c>
      <c r="F18" s="877" t="s">
        <v>96</v>
      </c>
      <c r="G18" s="696">
        <v>9</v>
      </c>
      <c r="H18" s="1047"/>
      <c r="I18" s="701">
        <v>6</v>
      </c>
      <c r="J18" s="701"/>
      <c r="K18" s="218">
        <v>6</v>
      </c>
      <c r="L18" s="701">
        <f>SUM(H18:K18)</f>
        <v>12</v>
      </c>
      <c r="M18" s="299"/>
      <c r="N18" s="299"/>
      <c r="O18" s="308"/>
      <c r="P18" s="299"/>
      <c r="Q18" s="233">
        <v>12</v>
      </c>
      <c r="R18" s="392"/>
    </row>
    <row r="19" spans="1:18" ht="25.5" customHeight="1">
      <c r="A19" s="272">
        <v>9</v>
      </c>
      <c r="B19" s="294" t="s">
        <v>131</v>
      </c>
      <c r="C19" s="294" t="s">
        <v>406</v>
      </c>
      <c r="D19" s="876" t="s">
        <v>94</v>
      </c>
      <c r="E19" s="817">
        <v>35</v>
      </c>
      <c r="F19" s="333" t="s">
        <v>94</v>
      </c>
      <c r="G19" s="220">
        <v>9</v>
      </c>
      <c r="H19" s="503"/>
      <c r="I19" s="220"/>
      <c r="J19" s="220">
        <v>6</v>
      </c>
      <c r="K19" s="220"/>
      <c r="L19" s="220">
        <f>SUM(H19:K19)</f>
        <v>6</v>
      </c>
      <c r="M19" s="220"/>
      <c r="N19" s="220"/>
      <c r="O19" s="220"/>
      <c r="P19" s="220"/>
      <c r="Q19" s="220">
        <v>6</v>
      </c>
      <c r="R19" s="221"/>
    </row>
    <row r="20" spans="1:18" ht="25.5" customHeight="1">
      <c r="A20" s="272">
        <v>10</v>
      </c>
      <c r="B20" s="294" t="s">
        <v>348</v>
      </c>
      <c r="C20" s="294" t="s">
        <v>137</v>
      </c>
      <c r="D20" s="876" t="s">
        <v>94</v>
      </c>
      <c r="E20" s="817">
        <v>1</v>
      </c>
      <c r="F20" s="333" t="s">
        <v>279</v>
      </c>
      <c r="G20" s="220">
        <v>9</v>
      </c>
      <c r="H20" s="503">
        <v>2</v>
      </c>
      <c r="I20" s="220">
        <v>2</v>
      </c>
      <c r="J20" s="220"/>
      <c r="K20" s="220"/>
      <c r="L20" s="220">
        <f aca="true" t="shared" si="1" ref="L20:L35">SUM(H20:K20)</f>
        <v>4</v>
      </c>
      <c r="M20" s="220"/>
      <c r="N20" s="220"/>
      <c r="O20" s="220"/>
      <c r="P20" s="220"/>
      <c r="Q20" s="220"/>
      <c r="R20" s="220"/>
    </row>
    <row r="21" spans="1:18" ht="25.5" customHeight="1">
      <c r="A21" s="272">
        <v>11</v>
      </c>
      <c r="B21" s="294" t="s">
        <v>407</v>
      </c>
      <c r="C21" s="294" t="s">
        <v>137</v>
      </c>
      <c r="D21" s="876" t="s">
        <v>94</v>
      </c>
      <c r="E21" s="817">
        <v>0</v>
      </c>
      <c r="F21" s="333" t="s">
        <v>411</v>
      </c>
      <c r="G21" s="220">
        <v>9</v>
      </c>
      <c r="H21" s="503">
        <v>2</v>
      </c>
      <c r="I21" s="220"/>
      <c r="J21" s="220">
        <v>2</v>
      </c>
      <c r="K21" s="220">
        <v>2</v>
      </c>
      <c r="L21" s="220">
        <f t="shared" si="1"/>
        <v>6</v>
      </c>
      <c r="M21" s="220"/>
      <c r="N21" s="220"/>
      <c r="O21" s="220"/>
      <c r="P21" s="220"/>
      <c r="Q21" s="220"/>
      <c r="R21" s="221"/>
    </row>
    <row r="22" spans="1:18" ht="25.5" customHeight="1">
      <c r="A22" s="272">
        <v>12</v>
      </c>
      <c r="B22" s="294" t="s">
        <v>134</v>
      </c>
      <c r="C22" s="294" t="s">
        <v>135</v>
      </c>
      <c r="D22" s="876" t="s">
        <v>94</v>
      </c>
      <c r="E22" s="881">
        <v>38</v>
      </c>
      <c r="F22" s="876" t="s">
        <v>278</v>
      </c>
      <c r="G22" s="230">
        <v>9</v>
      </c>
      <c r="H22" s="905">
        <v>2</v>
      </c>
      <c r="I22" s="296">
        <v>2</v>
      </c>
      <c r="J22" s="705">
        <v>3</v>
      </c>
      <c r="K22" s="221"/>
      <c r="L22" s="681">
        <f t="shared" si="1"/>
        <v>7</v>
      </c>
      <c r="M22" s="230">
        <v>1</v>
      </c>
      <c r="N22" s="230"/>
      <c r="O22" s="230"/>
      <c r="P22" s="230"/>
      <c r="Q22" s="221">
        <v>6</v>
      </c>
      <c r="R22" s="590"/>
    </row>
    <row r="23" spans="1:18" ht="25.5" customHeight="1">
      <c r="A23" s="272">
        <v>13</v>
      </c>
      <c r="B23" s="189" t="s">
        <v>352</v>
      </c>
      <c r="C23" s="189" t="s">
        <v>135</v>
      </c>
      <c r="D23" s="225" t="s">
        <v>94</v>
      </c>
      <c r="E23" s="880">
        <v>1</v>
      </c>
      <c r="F23" s="567" t="s">
        <v>411</v>
      </c>
      <c r="G23" s="192">
        <v>9</v>
      </c>
      <c r="H23" s="503"/>
      <c r="I23" s="220"/>
      <c r="J23" s="220"/>
      <c r="K23" s="220">
        <v>3</v>
      </c>
      <c r="L23" s="681">
        <f t="shared" si="1"/>
        <v>3</v>
      </c>
      <c r="M23" s="230">
        <v>1</v>
      </c>
      <c r="N23" s="292"/>
      <c r="O23" s="292"/>
      <c r="P23" s="292"/>
      <c r="Q23" s="221">
        <v>2</v>
      </c>
      <c r="R23" s="249"/>
    </row>
    <row r="24" spans="1:18" ht="25.5" customHeight="1">
      <c r="A24" s="272">
        <v>14</v>
      </c>
      <c r="B24" s="294" t="s">
        <v>148</v>
      </c>
      <c r="C24" s="294" t="s">
        <v>207</v>
      </c>
      <c r="D24" s="876" t="s">
        <v>94</v>
      </c>
      <c r="E24" s="881">
        <v>30</v>
      </c>
      <c r="F24" s="876" t="s">
        <v>278</v>
      </c>
      <c r="G24" s="230">
        <v>9</v>
      </c>
      <c r="H24" s="905">
        <v>2</v>
      </c>
      <c r="I24" s="681">
        <v>2</v>
      </c>
      <c r="J24" s="681">
        <v>2</v>
      </c>
      <c r="K24" s="221">
        <v>2</v>
      </c>
      <c r="L24" s="681">
        <f t="shared" si="1"/>
        <v>8</v>
      </c>
      <c r="M24" s="230"/>
      <c r="N24" s="292"/>
      <c r="O24" s="292"/>
      <c r="P24" s="292"/>
      <c r="Q24" s="221">
        <v>8</v>
      </c>
      <c r="R24" s="249"/>
    </row>
    <row r="25" spans="1:18" ht="25.5" customHeight="1">
      <c r="A25" s="272">
        <v>15</v>
      </c>
      <c r="B25" s="294" t="s">
        <v>149</v>
      </c>
      <c r="C25" s="294" t="s">
        <v>236</v>
      </c>
      <c r="D25" s="876" t="s">
        <v>94</v>
      </c>
      <c r="E25" s="881">
        <v>36</v>
      </c>
      <c r="F25" s="876" t="s">
        <v>278</v>
      </c>
      <c r="G25" s="230">
        <v>9</v>
      </c>
      <c r="H25" s="503">
        <v>2</v>
      </c>
      <c r="I25" s="220">
        <v>2</v>
      </c>
      <c r="J25" s="249">
        <v>2</v>
      </c>
      <c r="K25" s="249">
        <v>2</v>
      </c>
      <c r="L25" s="681">
        <f t="shared" si="1"/>
        <v>8</v>
      </c>
      <c r="M25" s="230"/>
      <c r="N25" s="292"/>
      <c r="O25" s="292" t="s">
        <v>208</v>
      </c>
      <c r="P25" s="292"/>
      <c r="Q25" s="221">
        <v>8</v>
      </c>
      <c r="R25" s="221"/>
    </row>
    <row r="26" spans="1:18" ht="25.5" customHeight="1">
      <c r="A26" s="272">
        <v>16</v>
      </c>
      <c r="B26" s="294" t="s">
        <v>169</v>
      </c>
      <c r="C26" s="294" t="s">
        <v>130</v>
      </c>
      <c r="D26" s="876" t="s">
        <v>94</v>
      </c>
      <c r="E26" s="817">
        <v>10</v>
      </c>
      <c r="F26" s="876" t="s">
        <v>278</v>
      </c>
      <c r="G26" s="230">
        <v>9</v>
      </c>
      <c r="H26" s="503">
        <v>2</v>
      </c>
      <c r="I26" s="220">
        <v>2</v>
      </c>
      <c r="J26" s="220">
        <v>2</v>
      </c>
      <c r="K26" s="249">
        <v>2</v>
      </c>
      <c r="L26" s="681">
        <f t="shared" si="1"/>
        <v>8</v>
      </c>
      <c r="M26" s="220"/>
      <c r="N26" s="220"/>
      <c r="O26" s="220"/>
      <c r="P26" s="220"/>
      <c r="Q26" s="220"/>
      <c r="R26" s="221"/>
    </row>
    <row r="27" spans="1:18" ht="25.5" customHeight="1">
      <c r="A27" s="272">
        <v>17</v>
      </c>
      <c r="B27" s="582" t="s">
        <v>195</v>
      </c>
      <c r="C27" s="225" t="s">
        <v>408</v>
      </c>
      <c r="D27" s="225" t="s">
        <v>94</v>
      </c>
      <c r="E27" s="880">
        <v>28</v>
      </c>
      <c r="F27" s="225" t="s">
        <v>278</v>
      </c>
      <c r="G27" s="192">
        <v>9</v>
      </c>
      <c r="H27" s="486">
        <v>4</v>
      </c>
      <c r="I27" s="221">
        <v>4</v>
      </c>
      <c r="J27" s="681"/>
      <c r="K27" s="221"/>
      <c r="L27" s="681">
        <f t="shared" si="1"/>
        <v>8</v>
      </c>
      <c r="M27" s="220"/>
      <c r="N27" s="292"/>
      <c r="O27" s="292"/>
      <c r="P27" s="292"/>
      <c r="Q27" s="221"/>
      <c r="R27" s="221"/>
    </row>
    <row r="28" spans="1:18" ht="25.5" customHeight="1">
      <c r="A28" s="272">
        <v>18</v>
      </c>
      <c r="B28" s="294" t="s">
        <v>229</v>
      </c>
      <c r="C28" s="333" t="s">
        <v>408</v>
      </c>
      <c r="D28" s="225" t="s">
        <v>94</v>
      </c>
      <c r="E28" s="817">
        <v>17</v>
      </c>
      <c r="F28" s="225" t="s">
        <v>411</v>
      </c>
      <c r="G28" s="192">
        <v>9</v>
      </c>
      <c r="H28" s="503"/>
      <c r="I28" s="220"/>
      <c r="J28" s="220">
        <v>4</v>
      </c>
      <c r="K28" s="221">
        <v>4</v>
      </c>
      <c r="L28" s="220">
        <f t="shared" si="1"/>
        <v>8</v>
      </c>
      <c r="M28" s="220"/>
      <c r="N28" s="220"/>
      <c r="O28" s="220"/>
      <c r="P28" s="220"/>
      <c r="Q28" s="220"/>
      <c r="R28" s="218"/>
    </row>
    <row r="29" spans="1:18" ht="25.5" customHeight="1">
      <c r="A29" s="272">
        <v>19</v>
      </c>
      <c r="B29" s="189" t="s">
        <v>162</v>
      </c>
      <c r="C29" s="189" t="s">
        <v>113</v>
      </c>
      <c r="D29" s="876" t="s">
        <v>94</v>
      </c>
      <c r="E29" s="884">
        <v>10</v>
      </c>
      <c r="F29" s="225" t="s">
        <v>277</v>
      </c>
      <c r="G29" s="192">
        <v>9</v>
      </c>
      <c r="H29" s="486">
        <v>3</v>
      </c>
      <c r="I29" s="220">
        <v>3</v>
      </c>
      <c r="J29" s="681"/>
      <c r="K29" s="220"/>
      <c r="L29" s="681">
        <f t="shared" si="1"/>
        <v>6</v>
      </c>
      <c r="M29" s="230"/>
      <c r="N29" s="292"/>
      <c r="O29" s="292"/>
      <c r="P29" s="292"/>
      <c r="Q29" s="221"/>
      <c r="R29" s="221"/>
    </row>
    <row r="30" spans="1:18" ht="25.5" customHeight="1">
      <c r="A30" s="272">
        <v>20</v>
      </c>
      <c r="B30" s="189" t="s">
        <v>110</v>
      </c>
      <c r="C30" s="189" t="s">
        <v>113</v>
      </c>
      <c r="D30" s="225" t="s">
        <v>94</v>
      </c>
      <c r="E30" s="880">
        <v>11</v>
      </c>
      <c r="F30" s="189" t="s">
        <v>278</v>
      </c>
      <c r="G30" s="192">
        <v>9</v>
      </c>
      <c r="H30" s="503"/>
      <c r="I30" s="220"/>
      <c r="J30" s="220">
        <v>3</v>
      </c>
      <c r="K30" s="221">
        <v>3</v>
      </c>
      <c r="L30" s="220">
        <f t="shared" si="1"/>
        <v>6</v>
      </c>
      <c r="M30" s="297"/>
      <c r="N30" s="297"/>
      <c r="O30" s="297"/>
      <c r="P30" s="297"/>
      <c r="Q30" s="297"/>
      <c r="R30" s="706"/>
    </row>
    <row r="31" spans="1:18" ht="25.5" customHeight="1">
      <c r="A31" s="272">
        <v>21</v>
      </c>
      <c r="B31" s="189" t="s">
        <v>353</v>
      </c>
      <c r="C31" s="189" t="s">
        <v>8</v>
      </c>
      <c r="D31" s="876" t="s">
        <v>94</v>
      </c>
      <c r="E31" s="880">
        <v>17</v>
      </c>
      <c r="F31" s="225" t="s">
        <v>411</v>
      </c>
      <c r="G31" s="192">
        <v>9</v>
      </c>
      <c r="H31" s="486">
        <v>1</v>
      </c>
      <c r="I31" s="681">
        <v>1</v>
      </c>
      <c r="J31" s="681">
        <v>1</v>
      </c>
      <c r="K31" s="221">
        <v>1</v>
      </c>
      <c r="L31" s="681">
        <f t="shared" si="1"/>
        <v>4</v>
      </c>
      <c r="M31" s="230"/>
      <c r="N31" s="292"/>
      <c r="O31" s="292"/>
      <c r="P31" s="292"/>
      <c r="Q31" s="221"/>
      <c r="R31" s="706"/>
    </row>
    <row r="32" spans="1:18" ht="25.5" customHeight="1">
      <c r="A32" s="272">
        <v>22</v>
      </c>
      <c r="B32" s="1038" t="s">
        <v>234</v>
      </c>
      <c r="C32" s="189" t="s">
        <v>403</v>
      </c>
      <c r="D32" s="876" t="s">
        <v>94</v>
      </c>
      <c r="E32" s="880">
        <v>11</v>
      </c>
      <c r="F32" s="225" t="s">
        <v>411</v>
      </c>
      <c r="G32" s="192">
        <v>9</v>
      </c>
      <c r="H32" s="486">
        <v>1</v>
      </c>
      <c r="I32" s="681">
        <v>1</v>
      </c>
      <c r="J32" s="701"/>
      <c r="K32" s="218"/>
      <c r="L32" s="701">
        <f>SUM(H32:K32)</f>
        <v>2</v>
      </c>
      <c r="M32" s="696"/>
      <c r="N32" s="308"/>
      <c r="O32" s="1039"/>
      <c r="P32" s="308"/>
      <c r="Q32" s="218"/>
      <c r="R32" s="1040"/>
    </row>
    <row r="33" spans="1:18" ht="25.5" customHeight="1">
      <c r="A33" s="917">
        <v>23</v>
      </c>
      <c r="B33" s="189" t="s">
        <v>390</v>
      </c>
      <c r="C33" s="189" t="s">
        <v>130</v>
      </c>
      <c r="D33" s="876" t="s">
        <v>94</v>
      </c>
      <c r="E33" s="880"/>
      <c r="F33" s="225"/>
      <c r="G33" s="192">
        <v>9</v>
      </c>
      <c r="H33" s="486">
        <v>1</v>
      </c>
      <c r="I33" s="1052">
        <v>1</v>
      </c>
      <c r="J33" s="681"/>
      <c r="K33" s="221"/>
      <c r="L33" s="681">
        <f>SUM(H33:K33)</f>
        <v>2</v>
      </c>
      <c r="M33" s="696">
        <v>2</v>
      </c>
      <c r="N33" s="308"/>
      <c r="O33" s="1039"/>
      <c r="P33" s="308"/>
      <c r="Q33" s="218"/>
      <c r="R33" s="1040"/>
    </row>
    <row r="34" spans="1:18" ht="25.5" customHeight="1" thickBot="1">
      <c r="A34" s="1046">
        <v>23</v>
      </c>
      <c r="B34" s="1050" t="s">
        <v>139</v>
      </c>
      <c r="C34" s="878"/>
      <c r="D34" s="878"/>
      <c r="E34" s="885"/>
      <c r="F34" s="878"/>
      <c r="G34" s="435"/>
      <c r="H34" s="1048"/>
      <c r="I34" s="1048"/>
      <c r="J34" s="435">
        <v>1</v>
      </c>
      <c r="K34" s="799">
        <v>1</v>
      </c>
      <c r="L34" s="1051">
        <f t="shared" si="1"/>
        <v>2</v>
      </c>
      <c r="M34" s="703"/>
      <c r="N34" s="704"/>
      <c r="O34" s="708"/>
      <c r="P34" s="704"/>
      <c r="Q34" s="589"/>
      <c r="R34" s="707"/>
    </row>
    <row r="35" spans="1:19" ht="27.75" customHeight="1" thickBot="1">
      <c r="A35" s="1247" t="s">
        <v>40</v>
      </c>
      <c r="B35" s="1248"/>
      <c r="C35" s="1248"/>
      <c r="D35" s="1248"/>
      <c r="E35" s="1248"/>
      <c r="F35" s="1248"/>
      <c r="G35" s="1249"/>
      <c r="H35" s="523">
        <v>36</v>
      </c>
      <c r="I35" s="524">
        <f>SUM(I11:I33)</f>
        <v>36</v>
      </c>
      <c r="J35" s="525">
        <v>36</v>
      </c>
      <c r="K35" s="526">
        <f>SUM(K11:K34)</f>
        <v>36</v>
      </c>
      <c r="L35" s="1041">
        <f t="shared" si="1"/>
        <v>144</v>
      </c>
      <c r="M35" s="1042" t="s">
        <v>432</v>
      </c>
      <c r="N35" s="927"/>
      <c r="O35" s="1043">
        <v>4</v>
      </c>
      <c r="P35" s="927">
        <v>0</v>
      </c>
      <c r="Q35" s="1044">
        <f>SUM(Q11:Q34)</f>
        <v>81</v>
      </c>
      <c r="R35" s="1045">
        <f>SUM(R11:R34)</f>
        <v>14</v>
      </c>
      <c r="S35" s="514"/>
    </row>
    <row r="36" spans="1:19" ht="18" customHeight="1" thickBot="1">
      <c r="A36" s="1253" t="s">
        <v>36</v>
      </c>
      <c r="B36" s="1254"/>
      <c r="C36" s="1254"/>
      <c r="D36" s="1254"/>
      <c r="E36" s="1254"/>
      <c r="F36" s="1254"/>
      <c r="G36" s="1255"/>
      <c r="H36" s="354">
        <v>9</v>
      </c>
      <c r="I36" s="353">
        <v>0</v>
      </c>
      <c r="J36" s="309">
        <v>0</v>
      </c>
      <c r="K36" s="310">
        <v>0</v>
      </c>
      <c r="L36" s="397">
        <v>9</v>
      </c>
      <c r="M36" s="516"/>
      <c r="N36" s="517"/>
      <c r="O36" s="516"/>
      <c r="P36" s="518"/>
      <c r="Q36" s="519"/>
      <c r="R36" s="520"/>
      <c r="S36" s="514"/>
    </row>
    <row r="37" spans="1:19" ht="18" customHeight="1">
      <c r="A37" s="1228" t="s">
        <v>137</v>
      </c>
      <c r="B37" s="1229"/>
      <c r="C37" s="1229"/>
      <c r="D37" s="1229"/>
      <c r="E37" s="1229"/>
      <c r="F37" s="1229"/>
      <c r="G37" s="1230"/>
      <c r="H37" s="348">
        <v>2</v>
      </c>
      <c r="I37" s="528">
        <v>0</v>
      </c>
      <c r="J37" s="398">
        <v>0</v>
      </c>
      <c r="K37" s="398">
        <v>0</v>
      </c>
      <c r="L37" s="400">
        <f>SUM(H37:K37)</f>
        <v>2</v>
      </c>
      <c r="M37" s="530"/>
      <c r="N37" s="530"/>
      <c r="O37" s="530"/>
      <c r="P37" s="530"/>
      <c r="Q37" s="532"/>
      <c r="R37" s="521"/>
      <c r="S37" s="514"/>
    </row>
    <row r="38" spans="1:19" ht="18" customHeight="1">
      <c r="A38" s="1250" t="s">
        <v>127</v>
      </c>
      <c r="B38" s="1251"/>
      <c r="C38" s="1251"/>
      <c r="D38" s="1251"/>
      <c r="E38" s="1251"/>
      <c r="F38" s="1251"/>
      <c r="G38" s="1252"/>
      <c r="H38" s="188">
        <v>3</v>
      </c>
      <c r="I38" s="529">
        <v>0</v>
      </c>
      <c r="J38" s="399">
        <v>0</v>
      </c>
      <c r="K38" s="399">
        <v>0</v>
      </c>
      <c r="L38" s="401">
        <f>SUM(H38:K38)</f>
        <v>3</v>
      </c>
      <c r="M38" s="531"/>
      <c r="N38" s="531"/>
      <c r="O38" s="531"/>
      <c r="P38" s="531"/>
      <c r="Q38" s="533"/>
      <c r="R38" s="522"/>
      <c r="S38" s="514"/>
    </row>
    <row r="39" spans="1:19" ht="18" customHeight="1" thickBot="1">
      <c r="A39" s="1250" t="s">
        <v>48</v>
      </c>
      <c r="B39" s="1251"/>
      <c r="C39" s="1251"/>
      <c r="D39" s="1251"/>
      <c r="E39" s="1251"/>
      <c r="F39" s="1251"/>
      <c r="G39" s="1252"/>
      <c r="H39" s="188">
        <v>4</v>
      </c>
      <c r="I39" s="529">
        <v>0</v>
      </c>
      <c r="J39" s="399">
        <v>0</v>
      </c>
      <c r="K39" s="399">
        <v>0</v>
      </c>
      <c r="L39" s="401">
        <f>SUM(H39:K39)</f>
        <v>4</v>
      </c>
      <c r="M39" s="531"/>
      <c r="N39" s="531"/>
      <c r="O39" s="531"/>
      <c r="P39" s="531"/>
      <c r="Q39" s="533"/>
      <c r="R39" s="522"/>
      <c r="S39" s="514"/>
    </row>
    <row r="40" spans="1:19" ht="16.5" thickBot="1">
      <c r="A40" s="1256" t="s">
        <v>49</v>
      </c>
      <c r="B40" s="1257"/>
      <c r="C40" s="1257"/>
      <c r="D40" s="1257"/>
      <c r="E40" s="1257"/>
      <c r="F40" s="1257"/>
      <c r="G40" s="1258"/>
      <c r="H40" s="402">
        <v>45</v>
      </c>
      <c r="I40" s="405">
        <v>36</v>
      </c>
      <c r="J40" s="404">
        <v>36</v>
      </c>
      <c r="K40" s="404">
        <v>36</v>
      </c>
      <c r="L40" s="404">
        <f>SUM(H40:K40)</f>
        <v>153</v>
      </c>
      <c r="M40" s="404">
        <v>4</v>
      </c>
      <c r="N40" s="404"/>
      <c r="O40" s="404">
        <v>4</v>
      </c>
      <c r="P40" s="404">
        <v>0</v>
      </c>
      <c r="Q40" s="973" t="s">
        <v>409</v>
      </c>
      <c r="R40" s="974" t="s">
        <v>404</v>
      </c>
      <c r="S40" s="514"/>
    </row>
    <row r="41" spans="1:19" ht="18">
      <c r="A41" s="151"/>
      <c r="B41" s="151"/>
      <c r="C41" s="151"/>
      <c r="D41" s="151"/>
      <c r="E41" s="151"/>
      <c r="F41" s="151"/>
      <c r="G41" s="157"/>
      <c r="H41" s="157"/>
      <c r="I41" s="152"/>
      <c r="J41" s="152"/>
      <c r="K41" s="152"/>
      <c r="L41" s="152"/>
      <c r="M41" s="152"/>
      <c r="N41" s="152"/>
      <c r="O41" s="152"/>
      <c r="P41" s="152"/>
      <c r="Q41" s="153"/>
      <c r="R41" s="153"/>
      <c r="S41" s="514"/>
    </row>
    <row r="42" spans="1:18" ht="24.75" customHeight="1">
      <c r="A42" s="151"/>
      <c r="B42" s="1222"/>
      <c r="C42" s="1063"/>
      <c r="D42" s="1063"/>
      <c r="E42" s="1063"/>
      <c r="F42" s="1063"/>
      <c r="G42" s="1063"/>
      <c r="H42" s="1063"/>
      <c r="I42" s="1063"/>
      <c r="J42" s="1063"/>
      <c r="K42" s="1063"/>
      <c r="L42" s="1063"/>
      <c r="M42" s="152"/>
      <c r="N42" s="152"/>
      <c r="O42" s="152"/>
      <c r="P42" s="152"/>
      <c r="Q42" s="153"/>
      <c r="R42" s="153"/>
    </row>
    <row r="43" spans="1:18" ht="12.75">
      <c r="A43" s="8"/>
      <c r="B43" s="12" t="s">
        <v>89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40"/>
      <c r="N43" s="40"/>
      <c r="O43" s="40"/>
      <c r="P43" s="40"/>
      <c r="Q43" s="8"/>
      <c r="R43" s="20"/>
    </row>
    <row r="44" spans="1:18" ht="19.5" customHeight="1">
      <c r="A44" s="8"/>
      <c r="B44" s="1262"/>
      <c r="C44" s="1262"/>
      <c r="I44" s="21"/>
      <c r="J44" s="21"/>
      <c r="K44" s="1262"/>
      <c r="L44" s="1262"/>
      <c r="M44" s="1262"/>
      <c r="N44" s="1262"/>
      <c r="O44" s="1262"/>
      <c r="P44" s="1262"/>
      <c r="Q44" s="1262"/>
      <c r="R44" s="20"/>
    </row>
    <row r="45" ht="12" customHeight="1"/>
  </sheetData>
  <sheetProtection/>
  <mergeCells count="29">
    <mergeCell ref="B44:C44"/>
    <mergeCell ref="K44:Q44"/>
    <mergeCell ref="M8:N8"/>
    <mergeCell ref="M9:M10"/>
    <mergeCell ref="N9:N10"/>
    <mergeCell ref="A4:C4"/>
    <mergeCell ref="A5:C5"/>
    <mergeCell ref="G7:G10"/>
    <mergeCell ref="B7:B10"/>
    <mergeCell ref="Q7:R8"/>
    <mergeCell ref="I9:I10"/>
    <mergeCell ref="H9:H10"/>
    <mergeCell ref="A35:G35"/>
    <mergeCell ref="A39:G39"/>
    <mergeCell ref="A36:G36"/>
    <mergeCell ref="A40:G40"/>
    <mergeCell ref="A38:G38"/>
    <mergeCell ref="E7:E10"/>
    <mergeCell ref="C7:C10"/>
    <mergeCell ref="B42:L42"/>
    <mergeCell ref="H7:K7"/>
    <mergeCell ref="L7:N7"/>
    <mergeCell ref="A37:G37"/>
    <mergeCell ref="A7:A10"/>
    <mergeCell ref="O7:P9"/>
    <mergeCell ref="F7:F10"/>
    <mergeCell ref="J9:J10"/>
    <mergeCell ref="K9:K10"/>
    <mergeCell ref="D7:D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47"/>
  <sheetViews>
    <sheetView zoomScale="84" zoomScaleNormal="84" zoomScaleSheetLayoutView="66" zoomScalePageLayoutView="0" workbookViewId="0" topLeftCell="A1">
      <pane xSplit="25" ySplit="15" topLeftCell="Z22" activePane="bottomRight" state="frozen"/>
      <selection pane="topLeft" activeCell="A1" sqref="A1"/>
      <selection pane="topRight" activeCell="T1" sqref="T1"/>
      <selection pane="bottomLeft" activeCell="A15" sqref="A15"/>
      <selection pane="bottomRight" activeCell="E10" sqref="E10"/>
    </sheetView>
  </sheetViews>
  <sheetFormatPr defaultColWidth="9.00390625" defaultRowHeight="12.75"/>
  <cols>
    <col min="1" max="1" width="4.625" style="159" customWidth="1"/>
    <col min="2" max="2" width="23.875" style="7" customWidth="1"/>
    <col min="3" max="3" width="13.75390625" style="15" customWidth="1"/>
    <col min="4" max="4" width="7.625" style="5" customWidth="1"/>
    <col min="5" max="5" width="5.875" style="14" customWidth="1"/>
    <col min="6" max="6" width="8.75390625" style="1" customWidth="1"/>
    <col min="7" max="19" width="6.75390625" style="1" customWidth="1"/>
    <col min="20" max="30" width="6.75390625" style="2" customWidth="1"/>
    <col min="31" max="31" width="8.625" style="2" customWidth="1"/>
    <col min="32" max="32" width="6.125" style="34" customWidth="1"/>
    <col min="33" max="33" width="6.625" style="34" customWidth="1"/>
    <col min="34" max="34" width="8.125" style="1" customWidth="1"/>
    <col min="35" max="35" width="7.875" style="1" customWidth="1"/>
    <col min="36" max="16384" width="9.125" style="1" customWidth="1"/>
  </cols>
  <sheetData>
    <row r="1" spans="1:37" ht="20.25" customHeight="1">
      <c r="A1" s="3"/>
      <c r="B1" s="3"/>
      <c r="C1" s="3"/>
      <c r="D1" s="3"/>
      <c r="E1" s="3"/>
      <c r="F1" s="95"/>
      <c r="G1" s="585"/>
      <c r="H1" s="585"/>
      <c r="I1" s="585"/>
      <c r="J1" s="586"/>
      <c r="K1" s="586"/>
      <c r="L1" s="586"/>
      <c r="M1" s="586"/>
      <c r="N1" s="95"/>
      <c r="O1" s="95"/>
      <c r="P1" s="95"/>
      <c r="Q1" s="95"/>
      <c r="R1" s="95"/>
      <c r="S1" s="95"/>
      <c r="T1" s="587"/>
      <c r="U1" s="587"/>
      <c r="V1" s="587"/>
      <c r="W1" s="95"/>
      <c r="X1" s="95"/>
      <c r="Y1" s="95"/>
      <c r="Z1" s="95"/>
      <c r="AA1" s="95"/>
      <c r="AB1" s="95"/>
      <c r="AC1" s="95"/>
      <c r="AD1" s="95"/>
      <c r="AE1" s="414"/>
      <c r="AF1" s="415"/>
      <c r="AG1" s="415"/>
      <c r="AH1" s="415"/>
      <c r="AI1" s="95"/>
      <c r="AJ1" s="3"/>
      <c r="AK1" s="3"/>
    </row>
    <row r="2" spans="1:37" ht="20.25">
      <c r="A2" s="912" t="s">
        <v>425</v>
      </c>
      <c r="B2" s="912"/>
      <c r="C2" s="912"/>
      <c r="D2" s="796"/>
      <c r="E2" s="796"/>
      <c r="F2" s="1337" t="s">
        <v>338</v>
      </c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75"/>
      <c r="AA2" s="175"/>
      <c r="AB2" s="175"/>
      <c r="AC2" s="175"/>
      <c r="AD2" s="175"/>
      <c r="AE2" s="162"/>
      <c r="AF2" s="156"/>
      <c r="AG2" s="915"/>
      <c r="AH2" s="156"/>
      <c r="AI2" s="95"/>
      <c r="AJ2" s="3"/>
      <c r="AK2" s="3"/>
    </row>
    <row r="3" spans="1:37" ht="18" customHeight="1">
      <c r="A3" s="912" t="s">
        <v>378</v>
      </c>
      <c r="B3" s="912"/>
      <c r="D3" s="911"/>
      <c r="E3" s="911"/>
      <c r="F3" s="1338" t="s">
        <v>379</v>
      </c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911"/>
      <c r="AA3" s="911"/>
      <c r="AB3" s="911"/>
      <c r="AC3" s="911"/>
      <c r="AD3" s="594"/>
      <c r="AE3" s="270"/>
      <c r="AF3" s="156"/>
      <c r="AG3" s="156"/>
      <c r="AH3" s="156"/>
      <c r="AI3" s="95"/>
      <c r="AJ3" s="3"/>
      <c r="AK3" s="3"/>
    </row>
    <row r="4" spans="1:35" s="3" customFormat="1" ht="15" customHeight="1" thickBot="1">
      <c r="A4" s="913"/>
      <c r="B4" s="914" t="s">
        <v>433</v>
      </c>
      <c r="C4" s="91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 s="11" customFormat="1" ht="15.75" customHeight="1">
      <c r="A5" s="1231" t="s">
        <v>0</v>
      </c>
      <c r="B5" s="1231" t="s">
        <v>3</v>
      </c>
      <c r="C5" s="1238" t="s">
        <v>145</v>
      </c>
      <c r="D5" s="1243" t="s">
        <v>4</v>
      </c>
      <c r="E5" s="1243" t="s">
        <v>25</v>
      </c>
      <c r="F5" s="1238" t="s">
        <v>5</v>
      </c>
      <c r="G5" s="1238" t="s">
        <v>6</v>
      </c>
      <c r="H5" s="1335" t="s">
        <v>383</v>
      </c>
      <c r="I5" s="1354" t="s">
        <v>313</v>
      </c>
      <c r="J5" s="1313" t="s">
        <v>176</v>
      </c>
      <c r="K5" s="1327" t="s">
        <v>164</v>
      </c>
      <c r="L5" s="1327" t="s">
        <v>140</v>
      </c>
      <c r="M5" s="1311" t="s">
        <v>170</v>
      </c>
      <c r="N5" s="1325" t="s">
        <v>339</v>
      </c>
      <c r="O5" s="1327" t="s">
        <v>177</v>
      </c>
      <c r="P5" s="1327" t="s">
        <v>141</v>
      </c>
      <c r="Q5" s="1329" t="s">
        <v>185</v>
      </c>
      <c r="R5" s="1325" t="s">
        <v>258</v>
      </c>
      <c r="S5" s="1315" t="s">
        <v>311</v>
      </c>
      <c r="T5" s="1327" t="s">
        <v>142</v>
      </c>
      <c r="U5" s="1313" t="s">
        <v>184</v>
      </c>
      <c r="V5" s="1323" t="s">
        <v>312</v>
      </c>
      <c r="W5" s="1339" t="s">
        <v>340</v>
      </c>
      <c r="X5" s="1327" t="s">
        <v>143</v>
      </c>
      <c r="Y5" s="1313" t="s">
        <v>193</v>
      </c>
      <c r="Z5" s="1311" t="s">
        <v>341</v>
      </c>
      <c r="AA5" s="1325" t="s">
        <v>91</v>
      </c>
      <c r="AB5" s="1327" t="s">
        <v>144</v>
      </c>
      <c r="AC5" s="1313" t="s">
        <v>194</v>
      </c>
      <c r="AD5" s="1323" t="s">
        <v>380</v>
      </c>
      <c r="AE5" s="1241">
        <v>23</v>
      </c>
      <c r="AF5" s="1333" t="s">
        <v>33</v>
      </c>
      <c r="AG5" s="1333" t="s">
        <v>32</v>
      </c>
      <c r="AH5" s="1331" t="s">
        <v>26</v>
      </c>
      <c r="AI5" s="1219"/>
    </row>
    <row r="6" spans="1:35" s="11" customFormat="1" ht="28.5" customHeight="1" thickBot="1">
      <c r="A6" s="1232"/>
      <c r="B6" s="1232"/>
      <c r="C6" s="1239"/>
      <c r="D6" s="1244"/>
      <c r="E6" s="1244"/>
      <c r="F6" s="1239"/>
      <c r="G6" s="1239"/>
      <c r="H6" s="1336"/>
      <c r="I6" s="1355"/>
      <c r="J6" s="1314"/>
      <c r="K6" s="1328"/>
      <c r="L6" s="1328"/>
      <c r="M6" s="1312"/>
      <c r="N6" s="1326"/>
      <c r="O6" s="1328"/>
      <c r="P6" s="1328"/>
      <c r="Q6" s="1330"/>
      <c r="R6" s="1341"/>
      <c r="S6" s="1316"/>
      <c r="T6" s="1328"/>
      <c r="U6" s="1314"/>
      <c r="V6" s="1324"/>
      <c r="W6" s="1340"/>
      <c r="X6" s="1328"/>
      <c r="Y6" s="1314"/>
      <c r="Z6" s="1312"/>
      <c r="AA6" s="1326"/>
      <c r="AB6" s="1328"/>
      <c r="AC6" s="1314"/>
      <c r="AD6" s="1324"/>
      <c r="AE6" s="1242"/>
      <c r="AF6" s="1334"/>
      <c r="AG6" s="1334"/>
      <c r="AH6" s="1332"/>
      <c r="AI6" s="1221"/>
    </row>
    <row r="7" spans="1:63" s="11" customFormat="1" ht="30.75" customHeight="1" thickBot="1">
      <c r="A7" s="1233"/>
      <c r="B7" s="1233"/>
      <c r="C7" s="1240"/>
      <c r="D7" s="1245"/>
      <c r="E7" s="1245"/>
      <c r="F7" s="1240"/>
      <c r="G7" s="1240"/>
      <c r="H7" s="672">
        <v>16</v>
      </c>
      <c r="I7" s="673">
        <v>24</v>
      </c>
      <c r="J7" s="673">
        <v>24</v>
      </c>
      <c r="K7" s="673">
        <v>25</v>
      </c>
      <c r="L7" s="673">
        <v>24</v>
      </c>
      <c r="M7" s="674">
        <v>22</v>
      </c>
      <c r="N7" s="675">
        <v>27</v>
      </c>
      <c r="O7" s="673">
        <v>25</v>
      </c>
      <c r="P7" s="673">
        <v>24</v>
      </c>
      <c r="Q7" s="678">
        <v>26</v>
      </c>
      <c r="R7" s="672">
        <v>26</v>
      </c>
      <c r="S7" s="673">
        <v>26</v>
      </c>
      <c r="T7" s="673">
        <v>27</v>
      </c>
      <c r="U7" s="673">
        <v>25</v>
      </c>
      <c r="V7" s="674">
        <v>22</v>
      </c>
      <c r="W7" s="672">
        <v>25</v>
      </c>
      <c r="X7" s="673">
        <v>24</v>
      </c>
      <c r="Y7" s="673">
        <v>24</v>
      </c>
      <c r="Z7" s="674">
        <v>27</v>
      </c>
      <c r="AA7" s="675">
        <v>27</v>
      </c>
      <c r="AB7" s="673">
        <v>26</v>
      </c>
      <c r="AC7" s="673">
        <v>25</v>
      </c>
      <c r="AD7" s="674">
        <v>29</v>
      </c>
      <c r="AE7" s="559">
        <f aca="true" t="shared" si="0" ref="AE7:AE38">SUM(H7:AD7)</f>
        <v>570</v>
      </c>
      <c r="AF7" s="1334"/>
      <c r="AG7" s="1334"/>
      <c r="AH7" s="546">
        <v>1</v>
      </c>
      <c r="AI7" s="560">
        <v>0.5</v>
      </c>
      <c r="AK7" s="582" t="s">
        <v>125</v>
      </c>
      <c r="AL7" s="225" t="s">
        <v>153</v>
      </c>
      <c r="AM7" s="192" t="s">
        <v>94</v>
      </c>
      <c r="AN7" s="192">
        <v>21</v>
      </c>
      <c r="AO7" s="192" t="s">
        <v>96</v>
      </c>
      <c r="AP7" s="272">
        <v>9</v>
      </c>
      <c r="AQ7" s="611"/>
      <c r="AR7" s="549"/>
      <c r="AS7" s="547"/>
      <c r="AT7" s="547"/>
      <c r="AU7" s="547"/>
      <c r="AV7" s="551"/>
      <c r="AW7" s="550"/>
      <c r="AX7" s="509"/>
      <c r="AY7" s="509"/>
      <c r="AZ7" s="553"/>
      <c r="BA7" s="550"/>
      <c r="BB7" s="509"/>
      <c r="BC7" s="509"/>
      <c r="BD7" s="509"/>
      <c r="BE7" s="553"/>
      <c r="BF7" s="543"/>
      <c r="BG7" s="483"/>
      <c r="BH7" s="483"/>
      <c r="BI7" s="553"/>
      <c r="BJ7" s="550">
        <v>5</v>
      </c>
      <c r="BK7" s="509">
        <v>5</v>
      </c>
    </row>
    <row r="8" spans="1:39" s="158" customFormat="1" ht="21.75" customHeight="1">
      <c r="A8" s="306">
        <v>1</v>
      </c>
      <c r="B8" s="975" t="s">
        <v>357</v>
      </c>
      <c r="C8" s="976" t="s">
        <v>326</v>
      </c>
      <c r="D8" s="976" t="s">
        <v>94</v>
      </c>
      <c r="E8" s="977">
        <v>6</v>
      </c>
      <c r="F8" s="976" t="s">
        <v>411</v>
      </c>
      <c r="G8" s="334">
        <v>9</v>
      </c>
      <c r="H8" s="761">
        <v>5</v>
      </c>
      <c r="I8" s="762">
        <v>4</v>
      </c>
      <c r="J8" s="679">
        <v>4</v>
      </c>
      <c r="K8" s="679">
        <v>4</v>
      </c>
      <c r="L8" s="679">
        <v>4</v>
      </c>
      <c r="M8" s="677"/>
      <c r="N8" s="680"/>
      <c r="O8" s="676"/>
      <c r="P8" s="676"/>
      <c r="Q8" s="764"/>
      <c r="R8" s="766"/>
      <c r="S8" s="679"/>
      <c r="T8" s="679"/>
      <c r="U8" s="679"/>
      <c r="V8" s="764"/>
      <c r="W8" s="767"/>
      <c r="X8" s="768"/>
      <c r="Y8" s="768"/>
      <c r="Z8" s="769"/>
      <c r="AA8" s="923"/>
      <c r="AB8" s="770"/>
      <c r="AC8" s="770"/>
      <c r="AD8" s="771"/>
      <c r="AE8" s="774">
        <f t="shared" si="0"/>
        <v>21</v>
      </c>
      <c r="AF8" s="231" t="s">
        <v>383</v>
      </c>
      <c r="AG8" s="231"/>
      <c r="AH8" s="231">
        <v>5</v>
      </c>
      <c r="AI8" s="231">
        <v>16</v>
      </c>
      <c r="AJ8" s="3"/>
      <c r="AK8" s="472"/>
      <c r="AL8" s="472"/>
      <c r="AM8" s="472"/>
    </row>
    <row r="9" spans="1:36" s="158" customFormat="1" ht="21.75" customHeight="1">
      <c r="A9" s="272">
        <v>2</v>
      </c>
      <c r="B9" s="827" t="s">
        <v>123</v>
      </c>
      <c r="C9" s="567" t="s">
        <v>147</v>
      </c>
      <c r="D9" s="880" t="s">
        <v>94</v>
      </c>
      <c r="E9" s="826">
        <v>34</v>
      </c>
      <c r="F9" s="880" t="s">
        <v>278</v>
      </c>
      <c r="G9" s="221">
        <v>9</v>
      </c>
      <c r="H9" s="543"/>
      <c r="I9" s="549">
        <v>4</v>
      </c>
      <c r="J9" s="483"/>
      <c r="K9" s="483"/>
      <c r="L9" s="483"/>
      <c r="M9" s="511"/>
      <c r="N9" s="543"/>
      <c r="O9" s="483"/>
      <c r="P9" s="483"/>
      <c r="Q9" s="511"/>
      <c r="R9" s="543">
        <v>4</v>
      </c>
      <c r="S9" s="483">
        <v>4</v>
      </c>
      <c r="T9" s="483">
        <v>4</v>
      </c>
      <c r="U9" s="483">
        <v>4</v>
      </c>
      <c r="V9" s="511"/>
      <c r="W9" s="543"/>
      <c r="X9" s="483"/>
      <c r="Y9" s="483"/>
      <c r="Z9" s="511"/>
      <c r="AA9" s="496"/>
      <c r="AB9" s="483"/>
      <c r="AC9" s="483"/>
      <c r="AD9" s="511"/>
      <c r="AE9" s="775">
        <f t="shared" si="0"/>
        <v>20</v>
      </c>
      <c r="AF9" s="681" t="s">
        <v>311</v>
      </c>
      <c r="AG9" s="221">
        <v>41</v>
      </c>
      <c r="AH9" s="220"/>
      <c r="AI9" s="220">
        <v>20</v>
      </c>
      <c r="AJ9" s="3"/>
    </row>
    <row r="10" spans="1:36" s="158" customFormat="1" ht="21.75" customHeight="1">
      <c r="A10" s="272">
        <v>3</v>
      </c>
      <c r="B10" s="827" t="s">
        <v>271</v>
      </c>
      <c r="C10" s="567" t="s">
        <v>147</v>
      </c>
      <c r="D10" s="880" t="s">
        <v>94</v>
      </c>
      <c r="E10" s="1431">
        <v>7</v>
      </c>
      <c r="F10" s="880" t="s">
        <v>279</v>
      </c>
      <c r="G10" s="221">
        <v>9</v>
      </c>
      <c r="H10" s="552"/>
      <c r="I10" s="897"/>
      <c r="J10" s="547">
        <v>4</v>
      </c>
      <c r="K10" s="547">
        <v>4</v>
      </c>
      <c r="L10" s="547">
        <v>4</v>
      </c>
      <c r="M10" s="553">
        <v>4</v>
      </c>
      <c r="N10" s="555"/>
      <c r="O10" s="547"/>
      <c r="P10" s="547"/>
      <c r="Q10" s="551"/>
      <c r="R10" s="555"/>
      <c r="S10" s="509"/>
      <c r="T10" s="509"/>
      <c r="U10" s="509"/>
      <c r="V10" s="553"/>
      <c r="W10" s="550"/>
      <c r="X10" s="509"/>
      <c r="Y10" s="509"/>
      <c r="Z10" s="511"/>
      <c r="AA10" s="496"/>
      <c r="AB10" s="509"/>
      <c r="AC10" s="509"/>
      <c r="AD10" s="553"/>
      <c r="AE10" s="776">
        <f t="shared" si="0"/>
        <v>16</v>
      </c>
      <c r="AF10" s="221"/>
      <c r="AG10" s="681"/>
      <c r="AH10" s="221">
        <v>4</v>
      </c>
      <c r="AI10" s="221">
        <v>12</v>
      </c>
      <c r="AJ10" s="3"/>
    </row>
    <row r="11" spans="1:63" s="33" customFormat="1" ht="21.75" customHeight="1">
      <c r="A11" s="272">
        <v>4</v>
      </c>
      <c r="B11" s="827" t="s">
        <v>152</v>
      </c>
      <c r="C11" s="567" t="s">
        <v>326</v>
      </c>
      <c r="D11" s="880" t="s">
        <v>94</v>
      </c>
      <c r="E11" s="826">
        <v>26</v>
      </c>
      <c r="F11" s="880" t="s">
        <v>96</v>
      </c>
      <c r="G11" s="221">
        <v>9</v>
      </c>
      <c r="H11" s="552"/>
      <c r="I11" s="549"/>
      <c r="J11" s="509"/>
      <c r="K11" s="547"/>
      <c r="L11" s="509"/>
      <c r="M11" s="553"/>
      <c r="N11" s="550">
        <v>4</v>
      </c>
      <c r="O11" s="509"/>
      <c r="P11" s="509">
        <v>4</v>
      </c>
      <c r="Q11" s="553"/>
      <c r="R11" s="550"/>
      <c r="S11" s="547"/>
      <c r="T11" s="509">
        <v>4</v>
      </c>
      <c r="U11" s="509">
        <v>4</v>
      </c>
      <c r="V11" s="553"/>
      <c r="W11" s="550"/>
      <c r="X11" s="509"/>
      <c r="Y11" s="509"/>
      <c r="Z11" s="553"/>
      <c r="AA11" s="607"/>
      <c r="AB11" s="509"/>
      <c r="AC11" s="509"/>
      <c r="AD11" s="553"/>
      <c r="AE11" s="776">
        <f t="shared" si="0"/>
        <v>16</v>
      </c>
      <c r="AF11" s="681" t="s">
        <v>339</v>
      </c>
      <c r="AG11" s="297"/>
      <c r="AH11" s="221"/>
      <c r="AI11" s="221">
        <v>16</v>
      </c>
      <c r="AJ11" s="1"/>
      <c r="AK11" s="158"/>
      <c r="AL11" s="158"/>
      <c r="AM11" s="515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</row>
    <row r="12" spans="1:63" s="33" customFormat="1" ht="21.75" customHeight="1">
      <c r="A12" s="272">
        <v>5</v>
      </c>
      <c r="B12" s="827" t="s">
        <v>201</v>
      </c>
      <c r="C12" s="567" t="s">
        <v>147</v>
      </c>
      <c r="D12" s="880" t="s">
        <v>94</v>
      </c>
      <c r="E12" s="826">
        <v>24</v>
      </c>
      <c r="F12" s="880" t="s">
        <v>278</v>
      </c>
      <c r="G12" s="221">
        <v>9</v>
      </c>
      <c r="H12" s="552"/>
      <c r="I12" s="498"/>
      <c r="J12" s="498"/>
      <c r="K12" s="498"/>
      <c r="L12" s="498"/>
      <c r="M12" s="554"/>
      <c r="N12" s="552">
        <v>4</v>
      </c>
      <c r="O12" s="483">
        <v>4</v>
      </c>
      <c r="P12" s="483">
        <v>4</v>
      </c>
      <c r="Q12" s="511">
        <v>4</v>
      </c>
      <c r="R12" s="543"/>
      <c r="S12" s="498"/>
      <c r="T12" s="498"/>
      <c r="U12" s="498"/>
      <c r="V12" s="554">
        <v>4</v>
      </c>
      <c r="W12" s="543"/>
      <c r="X12" s="483"/>
      <c r="Y12" s="483"/>
      <c r="Z12" s="554"/>
      <c r="AA12" s="549"/>
      <c r="AB12" s="498"/>
      <c r="AC12" s="498"/>
      <c r="AD12" s="554"/>
      <c r="AE12" s="776">
        <f t="shared" si="0"/>
        <v>20</v>
      </c>
      <c r="AF12" s="297"/>
      <c r="AG12" s="220"/>
      <c r="AH12" s="221">
        <v>4</v>
      </c>
      <c r="AI12" s="221">
        <v>16</v>
      </c>
      <c r="AJ12" s="1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</row>
    <row r="13" spans="1:63" s="33" customFormat="1" ht="21.75" customHeight="1">
      <c r="A13" s="272">
        <v>6</v>
      </c>
      <c r="B13" s="827" t="s">
        <v>199</v>
      </c>
      <c r="C13" s="567" t="s">
        <v>147</v>
      </c>
      <c r="D13" s="880" t="s">
        <v>94</v>
      </c>
      <c r="E13" s="826">
        <v>21</v>
      </c>
      <c r="F13" s="880" t="s">
        <v>278</v>
      </c>
      <c r="G13" s="221">
        <v>9</v>
      </c>
      <c r="H13" s="928"/>
      <c r="I13" s="666"/>
      <c r="J13" s="667"/>
      <c r="K13" s="667"/>
      <c r="L13" s="667"/>
      <c r="M13" s="668" t="s">
        <v>386</v>
      </c>
      <c r="N13" s="669"/>
      <c r="O13" s="667"/>
      <c r="P13" s="667"/>
      <c r="Q13" s="670"/>
      <c r="R13" s="669">
        <v>4</v>
      </c>
      <c r="S13" s="671">
        <v>4</v>
      </c>
      <c r="T13" s="547"/>
      <c r="U13" s="547"/>
      <c r="V13" s="551"/>
      <c r="W13" s="555"/>
      <c r="X13" s="547"/>
      <c r="Y13" s="547"/>
      <c r="Z13" s="553"/>
      <c r="AA13" s="607"/>
      <c r="AB13" s="509"/>
      <c r="AC13" s="509"/>
      <c r="AD13" s="553"/>
      <c r="AE13" s="776">
        <f t="shared" si="0"/>
        <v>8</v>
      </c>
      <c r="AF13" s="681"/>
      <c r="AG13" s="681"/>
      <c r="AH13" s="221"/>
      <c r="AI13" s="221">
        <v>8</v>
      </c>
      <c r="AJ13" s="1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</row>
    <row r="14" spans="1:63" s="33" customFormat="1" ht="21.75" customHeight="1">
      <c r="A14" s="272">
        <v>7</v>
      </c>
      <c r="B14" s="827" t="s">
        <v>111</v>
      </c>
      <c r="C14" s="567" t="s">
        <v>147</v>
      </c>
      <c r="D14" s="880" t="s">
        <v>94</v>
      </c>
      <c r="E14" s="826">
        <v>33</v>
      </c>
      <c r="F14" s="880" t="s">
        <v>278</v>
      </c>
      <c r="G14" s="221">
        <v>9</v>
      </c>
      <c r="H14" s="552"/>
      <c r="I14" s="549"/>
      <c r="J14" s="509"/>
      <c r="K14" s="547"/>
      <c r="L14" s="509"/>
      <c r="M14" s="551"/>
      <c r="N14" s="555"/>
      <c r="O14" s="509">
        <v>4</v>
      </c>
      <c r="P14" s="547"/>
      <c r="Q14" s="553">
        <v>4</v>
      </c>
      <c r="R14" s="555"/>
      <c r="S14" s="509"/>
      <c r="T14" s="509"/>
      <c r="U14" s="509"/>
      <c r="V14" s="553"/>
      <c r="W14" s="552"/>
      <c r="X14" s="498"/>
      <c r="Y14" s="498"/>
      <c r="Z14" s="554"/>
      <c r="AA14" s="549"/>
      <c r="AB14" s="498"/>
      <c r="AC14" s="498"/>
      <c r="AD14" s="511"/>
      <c r="AE14" s="776">
        <f t="shared" si="0"/>
        <v>8</v>
      </c>
      <c r="AF14" s="297" t="s">
        <v>185</v>
      </c>
      <c r="AG14" s="297"/>
      <c r="AH14" s="221"/>
      <c r="AI14" s="221">
        <v>8</v>
      </c>
      <c r="AJ14" s="1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</row>
    <row r="15" spans="1:63" s="33" customFormat="1" ht="21.75" customHeight="1">
      <c r="A15" s="272">
        <v>8</v>
      </c>
      <c r="B15" s="827" t="s">
        <v>222</v>
      </c>
      <c r="C15" s="567" t="s">
        <v>147</v>
      </c>
      <c r="D15" s="880" t="s">
        <v>94</v>
      </c>
      <c r="E15" s="826">
        <v>23</v>
      </c>
      <c r="F15" s="880" t="s">
        <v>278</v>
      </c>
      <c r="G15" s="221">
        <v>9</v>
      </c>
      <c r="H15" s="543"/>
      <c r="I15" s="483"/>
      <c r="J15" s="483"/>
      <c r="K15" s="483"/>
      <c r="L15" s="483"/>
      <c r="M15" s="511"/>
      <c r="N15" s="543"/>
      <c r="O15" s="483"/>
      <c r="P15" s="483"/>
      <c r="Q15" s="511"/>
      <c r="R15" s="543"/>
      <c r="S15" s="483"/>
      <c r="T15" s="483"/>
      <c r="U15" s="483"/>
      <c r="V15" s="511"/>
      <c r="W15" s="543">
        <v>4</v>
      </c>
      <c r="X15" s="483">
        <v>4</v>
      </c>
      <c r="Y15" s="483">
        <v>4</v>
      </c>
      <c r="Z15" s="511">
        <v>4</v>
      </c>
      <c r="AA15" s="549"/>
      <c r="AB15" s="498">
        <v>4</v>
      </c>
      <c r="AC15" s="498"/>
      <c r="AD15" s="554"/>
      <c r="AE15" s="776">
        <f t="shared" si="0"/>
        <v>20</v>
      </c>
      <c r="AF15" s="220" t="s">
        <v>143</v>
      </c>
      <c r="AG15" s="221"/>
      <c r="AH15" s="221"/>
      <c r="AI15" s="221">
        <v>20</v>
      </c>
      <c r="AJ15" s="3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</row>
    <row r="16" spans="1:63" s="33" customFormat="1" ht="21.75" customHeight="1">
      <c r="A16" s="272">
        <v>9</v>
      </c>
      <c r="B16" s="827" t="s">
        <v>151</v>
      </c>
      <c r="C16" s="567" t="s">
        <v>147</v>
      </c>
      <c r="D16" s="880" t="s">
        <v>94</v>
      </c>
      <c r="E16" s="826">
        <v>32</v>
      </c>
      <c r="F16" s="880" t="s">
        <v>278</v>
      </c>
      <c r="G16" s="221">
        <v>9</v>
      </c>
      <c r="H16" s="552"/>
      <c r="I16" s="498"/>
      <c r="J16" s="483"/>
      <c r="K16" s="483"/>
      <c r="L16" s="483"/>
      <c r="M16" s="511"/>
      <c r="N16" s="543"/>
      <c r="O16" s="509"/>
      <c r="P16" s="509"/>
      <c r="Q16" s="553"/>
      <c r="R16" s="550"/>
      <c r="S16" s="509"/>
      <c r="T16" s="483"/>
      <c r="U16" s="483"/>
      <c r="V16" s="511"/>
      <c r="W16" s="543"/>
      <c r="X16" s="509">
        <v>4</v>
      </c>
      <c r="Y16" s="509">
        <v>4</v>
      </c>
      <c r="Z16" s="553">
        <v>4</v>
      </c>
      <c r="AA16" s="607">
        <v>4</v>
      </c>
      <c r="AB16" s="547"/>
      <c r="AC16" s="509">
        <v>4</v>
      </c>
      <c r="AD16" s="554"/>
      <c r="AE16" s="776">
        <f t="shared" si="0"/>
        <v>20</v>
      </c>
      <c r="AF16" s="220" t="s">
        <v>194</v>
      </c>
      <c r="AG16" s="221"/>
      <c r="AH16" s="221"/>
      <c r="AI16" s="221">
        <v>20</v>
      </c>
      <c r="AJ16" s="3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</row>
    <row r="17" spans="1:63" s="33" customFormat="1" ht="21.75" customHeight="1">
      <c r="A17" s="272">
        <v>10</v>
      </c>
      <c r="B17" s="827" t="s">
        <v>202</v>
      </c>
      <c r="C17" s="567" t="s">
        <v>147</v>
      </c>
      <c r="D17" s="880" t="s">
        <v>94</v>
      </c>
      <c r="E17" s="826">
        <v>21</v>
      </c>
      <c r="F17" s="880" t="s">
        <v>277</v>
      </c>
      <c r="G17" s="221">
        <v>9</v>
      </c>
      <c r="H17" s="552"/>
      <c r="I17" s="498"/>
      <c r="J17" s="498"/>
      <c r="K17" s="498"/>
      <c r="L17" s="498"/>
      <c r="M17" s="554"/>
      <c r="N17" s="543"/>
      <c r="O17" s="483"/>
      <c r="P17" s="483"/>
      <c r="Q17" s="511"/>
      <c r="R17" s="543"/>
      <c r="S17" s="498"/>
      <c r="T17" s="498"/>
      <c r="U17" s="498"/>
      <c r="V17" s="554"/>
      <c r="W17" s="543"/>
      <c r="X17" s="483"/>
      <c r="Y17" s="483"/>
      <c r="Z17" s="511"/>
      <c r="AA17" s="549">
        <v>4</v>
      </c>
      <c r="AB17" s="498">
        <v>4</v>
      </c>
      <c r="AC17" s="498">
        <v>4</v>
      </c>
      <c r="AD17" s="511">
        <v>4</v>
      </c>
      <c r="AE17" s="776">
        <f t="shared" si="0"/>
        <v>16</v>
      </c>
      <c r="AF17" s="221" t="s">
        <v>380</v>
      </c>
      <c r="AG17" s="681"/>
      <c r="AH17" s="221">
        <v>4</v>
      </c>
      <c r="AI17" s="221">
        <v>12</v>
      </c>
      <c r="AJ17" s="3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</row>
    <row r="18" spans="1:63" s="33" customFormat="1" ht="21.75" customHeight="1">
      <c r="A18" s="272">
        <v>11</v>
      </c>
      <c r="B18" s="827" t="s">
        <v>200</v>
      </c>
      <c r="C18" s="567" t="s">
        <v>147</v>
      </c>
      <c r="D18" s="880" t="s">
        <v>94</v>
      </c>
      <c r="E18" s="826">
        <v>18</v>
      </c>
      <c r="F18" s="880" t="s">
        <v>278</v>
      </c>
      <c r="G18" s="221">
        <v>9</v>
      </c>
      <c r="H18" s="543"/>
      <c r="I18" s="483"/>
      <c r="J18" s="483"/>
      <c r="K18" s="483"/>
      <c r="L18" s="483"/>
      <c r="M18" s="511"/>
      <c r="N18" s="543"/>
      <c r="O18" s="483"/>
      <c r="P18" s="483"/>
      <c r="Q18" s="511"/>
      <c r="R18" s="543"/>
      <c r="S18" s="483"/>
      <c r="T18" s="483"/>
      <c r="U18" s="483"/>
      <c r="V18" s="511"/>
      <c r="W18" s="543"/>
      <c r="X18" s="483"/>
      <c r="Y18" s="483"/>
      <c r="Z18" s="551"/>
      <c r="AA18" s="924"/>
      <c r="AB18" s="547"/>
      <c r="AC18" s="498"/>
      <c r="AD18" s="554">
        <v>4</v>
      </c>
      <c r="AE18" s="776">
        <f t="shared" si="0"/>
        <v>4</v>
      </c>
      <c r="AF18" s="681"/>
      <c r="AG18" s="681">
        <v>48</v>
      </c>
      <c r="AH18" s="221"/>
      <c r="AI18" s="221">
        <v>4</v>
      </c>
      <c r="AJ18" s="3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</row>
    <row r="19" spans="1:63" s="33" customFormat="1" ht="21.75" customHeight="1">
      <c r="A19" s="272">
        <v>12</v>
      </c>
      <c r="B19" s="981" t="s">
        <v>396</v>
      </c>
      <c r="C19" s="981" t="s">
        <v>153</v>
      </c>
      <c r="D19" s="981" t="s">
        <v>94</v>
      </c>
      <c r="E19" s="817">
        <v>34</v>
      </c>
      <c r="F19" s="981" t="s">
        <v>277</v>
      </c>
      <c r="G19" s="220">
        <v>9</v>
      </c>
      <c r="H19" s="543">
        <v>3</v>
      </c>
      <c r="I19" s="483"/>
      <c r="J19" s="483"/>
      <c r="K19" s="483"/>
      <c r="L19" s="483"/>
      <c r="M19" s="511"/>
      <c r="N19" s="543"/>
      <c r="O19" s="483"/>
      <c r="P19" s="483"/>
      <c r="Q19" s="511"/>
      <c r="R19" s="543"/>
      <c r="S19" s="483"/>
      <c r="T19" s="483"/>
      <c r="U19" s="483"/>
      <c r="V19" s="511"/>
      <c r="W19" s="543"/>
      <c r="X19" s="483"/>
      <c r="Y19" s="483"/>
      <c r="Z19" s="511"/>
      <c r="AA19" s="496"/>
      <c r="AB19" s="483"/>
      <c r="AC19" s="483"/>
      <c r="AD19" s="511"/>
      <c r="AE19" s="775">
        <f t="shared" si="0"/>
        <v>3</v>
      </c>
      <c r="AF19" s="220"/>
      <c r="AG19" s="220"/>
      <c r="AH19" s="220">
        <v>3</v>
      </c>
      <c r="AI19" s="221"/>
      <c r="AJ19" s="3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</row>
    <row r="20" spans="1:63" s="33" customFormat="1" ht="21.75" customHeight="1">
      <c r="A20" s="272">
        <v>13</v>
      </c>
      <c r="B20" s="981" t="s">
        <v>397</v>
      </c>
      <c r="C20" s="981" t="s">
        <v>153</v>
      </c>
      <c r="D20" s="981" t="s">
        <v>94</v>
      </c>
      <c r="E20" s="817">
        <v>0.07</v>
      </c>
      <c r="F20" s="981" t="s">
        <v>411</v>
      </c>
      <c r="G20" s="220">
        <v>9</v>
      </c>
      <c r="H20" s="543"/>
      <c r="I20" s="483">
        <v>5</v>
      </c>
      <c r="J20" s="483">
        <v>5</v>
      </c>
      <c r="K20" s="483">
        <v>5</v>
      </c>
      <c r="L20" s="483"/>
      <c r="M20" s="511">
        <v>5</v>
      </c>
      <c r="N20" s="543"/>
      <c r="O20" s="483"/>
      <c r="P20" s="483"/>
      <c r="Q20" s="511"/>
      <c r="R20" s="543"/>
      <c r="S20" s="483"/>
      <c r="T20" s="483"/>
      <c r="U20" s="483"/>
      <c r="V20" s="511">
        <v>5</v>
      </c>
      <c r="W20" s="543"/>
      <c r="X20" s="483"/>
      <c r="Y20" s="483"/>
      <c r="Z20" s="511"/>
      <c r="AA20" s="496"/>
      <c r="AB20" s="483"/>
      <c r="AC20" s="483"/>
      <c r="AD20" s="511"/>
      <c r="AE20" s="775">
        <f t="shared" si="0"/>
        <v>25</v>
      </c>
      <c r="AF20" s="220"/>
      <c r="AG20" s="220"/>
      <c r="AH20" s="220">
        <v>25</v>
      </c>
      <c r="AI20" s="221"/>
      <c r="AJ20" s="1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</row>
    <row r="21" spans="1:36" s="33" customFormat="1" ht="21.75" customHeight="1">
      <c r="A21" s="272">
        <v>14</v>
      </c>
      <c r="B21" s="827" t="s">
        <v>124</v>
      </c>
      <c r="C21" s="567" t="s">
        <v>153</v>
      </c>
      <c r="D21" s="880" t="s">
        <v>94</v>
      </c>
      <c r="E21" s="1431">
        <v>27</v>
      </c>
      <c r="F21" s="880" t="s">
        <v>96</v>
      </c>
      <c r="G21" s="221">
        <v>9</v>
      </c>
      <c r="H21" s="552"/>
      <c r="I21" s="549"/>
      <c r="J21" s="509"/>
      <c r="K21" s="498"/>
      <c r="L21" s="509">
        <v>5</v>
      </c>
      <c r="M21" s="553"/>
      <c r="N21" s="550"/>
      <c r="O21" s="483"/>
      <c r="P21" s="483"/>
      <c r="Q21" s="553"/>
      <c r="R21" s="550">
        <v>5</v>
      </c>
      <c r="S21" s="509"/>
      <c r="T21" s="483">
        <v>5</v>
      </c>
      <c r="U21" s="510">
        <v>5</v>
      </c>
      <c r="V21" s="557"/>
      <c r="W21" s="550"/>
      <c r="X21" s="510"/>
      <c r="Y21" s="498"/>
      <c r="Z21" s="554"/>
      <c r="AA21" s="549"/>
      <c r="AB21" s="498"/>
      <c r="AC21" s="509"/>
      <c r="AD21" s="553"/>
      <c r="AE21" s="776">
        <f t="shared" si="0"/>
        <v>20</v>
      </c>
      <c r="AF21" s="681" t="s">
        <v>140</v>
      </c>
      <c r="AG21" s="681"/>
      <c r="AH21" s="221">
        <v>20</v>
      </c>
      <c r="AI21" s="221"/>
      <c r="AJ21" s="1"/>
    </row>
    <row r="22" spans="1:36" s="33" customFormat="1" ht="21.75" customHeight="1">
      <c r="A22" s="272">
        <v>15</v>
      </c>
      <c r="B22" s="827" t="s">
        <v>154</v>
      </c>
      <c r="C22" s="567" t="s">
        <v>153</v>
      </c>
      <c r="D22" s="978" t="s">
        <v>94</v>
      </c>
      <c r="E22" s="826">
        <v>12</v>
      </c>
      <c r="F22" s="880" t="s">
        <v>277</v>
      </c>
      <c r="G22" s="221">
        <v>9</v>
      </c>
      <c r="H22" s="552"/>
      <c r="I22" s="483"/>
      <c r="J22" s="483"/>
      <c r="K22" s="483"/>
      <c r="L22" s="483"/>
      <c r="M22" s="551"/>
      <c r="N22" s="552">
        <v>5</v>
      </c>
      <c r="O22" s="509">
        <v>5</v>
      </c>
      <c r="P22" s="509">
        <v>5</v>
      </c>
      <c r="Q22" s="553">
        <v>5</v>
      </c>
      <c r="R22" s="747"/>
      <c r="S22" s="483"/>
      <c r="T22" s="483"/>
      <c r="U22" s="483"/>
      <c r="V22" s="465"/>
      <c r="W22" s="747"/>
      <c r="X22" s="483"/>
      <c r="Y22" s="510"/>
      <c r="Z22" s="773"/>
      <c r="AA22" s="607"/>
      <c r="AB22" s="509"/>
      <c r="AC22" s="509"/>
      <c r="AD22" s="553"/>
      <c r="AE22" s="776">
        <f t="shared" si="0"/>
        <v>20</v>
      </c>
      <c r="AF22" s="220" t="s">
        <v>177</v>
      </c>
      <c r="AG22" s="220"/>
      <c r="AH22" s="221">
        <v>20</v>
      </c>
      <c r="AI22" s="221"/>
      <c r="AJ22" s="1"/>
    </row>
    <row r="23" spans="1:36" s="33" customFormat="1" ht="21.75" customHeight="1">
      <c r="A23" s="272">
        <v>16</v>
      </c>
      <c r="B23" s="827" t="s">
        <v>259</v>
      </c>
      <c r="C23" s="567" t="s">
        <v>153</v>
      </c>
      <c r="D23" s="880" t="s">
        <v>94</v>
      </c>
      <c r="E23" s="826">
        <v>7</v>
      </c>
      <c r="F23" s="880" t="s">
        <v>411</v>
      </c>
      <c r="G23" s="221">
        <v>9</v>
      </c>
      <c r="H23" s="552"/>
      <c r="I23" s="549"/>
      <c r="J23" s="498"/>
      <c r="K23" s="483"/>
      <c r="L23" s="483"/>
      <c r="M23" s="511"/>
      <c r="N23" s="552"/>
      <c r="O23" s="498"/>
      <c r="P23" s="498"/>
      <c r="Q23" s="554"/>
      <c r="R23" s="552"/>
      <c r="S23" s="498">
        <v>5</v>
      </c>
      <c r="T23" s="498"/>
      <c r="U23" s="498"/>
      <c r="V23" s="554"/>
      <c r="W23" s="486">
        <v>5</v>
      </c>
      <c r="X23" s="483">
        <v>5</v>
      </c>
      <c r="Y23" s="483">
        <v>5</v>
      </c>
      <c r="Z23" s="773">
        <v>5</v>
      </c>
      <c r="AA23" s="607"/>
      <c r="AB23" s="509"/>
      <c r="AC23" s="509"/>
      <c r="AD23" s="553"/>
      <c r="AE23" s="776">
        <f t="shared" si="0"/>
        <v>25</v>
      </c>
      <c r="AF23" s="297" t="s">
        <v>341</v>
      </c>
      <c r="AG23" s="681"/>
      <c r="AH23" s="221">
        <v>25</v>
      </c>
      <c r="AI23" s="221"/>
      <c r="AJ23" s="1"/>
    </row>
    <row r="24" spans="1:36" s="33" customFormat="1" ht="21.75" customHeight="1">
      <c r="A24" s="272">
        <v>17</v>
      </c>
      <c r="B24" s="827" t="s">
        <v>388</v>
      </c>
      <c r="C24" s="567" t="s">
        <v>153</v>
      </c>
      <c r="D24" s="880" t="s">
        <v>94</v>
      </c>
      <c r="E24" s="826">
        <v>8</v>
      </c>
      <c r="F24" s="880" t="s">
        <v>279</v>
      </c>
      <c r="G24" s="221">
        <v>9</v>
      </c>
      <c r="H24" s="747"/>
      <c r="I24" s="483"/>
      <c r="J24" s="483"/>
      <c r="K24" s="483"/>
      <c r="L24" s="483"/>
      <c r="M24" s="465"/>
      <c r="N24" s="747"/>
      <c r="O24" s="483"/>
      <c r="P24" s="483"/>
      <c r="Q24" s="465"/>
      <c r="R24" s="747"/>
      <c r="S24" s="483"/>
      <c r="T24" s="483"/>
      <c r="U24" s="483"/>
      <c r="V24" s="465"/>
      <c r="W24" s="543"/>
      <c r="X24" s="483"/>
      <c r="Y24" s="483"/>
      <c r="Z24" s="511"/>
      <c r="AA24" s="496">
        <v>5</v>
      </c>
      <c r="AB24" s="483">
        <v>5</v>
      </c>
      <c r="AC24" s="483">
        <v>5</v>
      </c>
      <c r="AD24" s="553">
        <v>5</v>
      </c>
      <c r="AE24" s="776">
        <f t="shared" si="0"/>
        <v>20</v>
      </c>
      <c r="AF24" s="249" t="s">
        <v>91</v>
      </c>
      <c r="AG24" s="681"/>
      <c r="AH24" s="221">
        <v>20</v>
      </c>
      <c r="AI24" s="221"/>
      <c r="AJ24" s="1"/>
    </row>
    <row r="25" spans="1:36" s="33" customFormat="1" ht="21.75" customHeight="1">
      <c r="A25" s="272">
        <v>18</v>
      </c>
      <c r="B25" s="827" t="s">
        <v>350</v>
      </c>
      <c r="C25" s="567" t="s">
        <v>156</v>
      </c>
      <c r="D25" s="979" t="s">
        <v>94</v>
      </c>
      <c r="E25" s="826">
        <v>5</v>
      </c>
      <c r="F25" s="880" t="s">
        <v>281</v>
      </c>
      <c r="G25" s="221">
        <v>9</v>
      </c>
      <c r="H25" s="552">
        <v>3</v>
      </c>
      <c r="I25" s="549">
        <v>3</v>
      </c>
      <c r="J25" s="509">
        <v>3</v>
      </c>
      <c r="K25" s="509">
        <v>3</v>
      </c>
      <c r="L25" s="509">
        <v>3</v>
      </c>
      <c r="M25" s="553">
        <v>3</v>
      </c>
      <c r="N25" s="543"/>
      <c r="O25" s="483"/>
      <c r="P25" s="483"/>
      <c r="Q25" s="511"/>
      <c r="R25" s="503">
        <v>3</v>
      </c>
      <c r="S25" s="483">
        <v>3</v>
      </c>
      <c r="T25" s="483"/>
      <c r="U25" s="509"/>
      <c r="V25" s="773"/>
      <c r="W25" s="747"/>
      <c r="X25" s="483"/>
      <c r="Y25" s="483"/>
      <c r="Z25" s="465"/>
      <c r="AA25" s="607"/>
      <c r="AB25" s="509"/>
      <c r="AC25" s="509"/>
      <c r="AD25" s="553"/>
      <c r="AE25" s="776">
        <f t="shared" si="0"/>
        <v>24</v>
      </c>
      <c r="AF25" s="297" t="s">
        <v>176</v>
      </c>
      <c r="AG25" s="681"/>
      <c r="AH25" s="221">
        <v>6</v>
      </c>
      <c r="AI25" s="220">
        <v>18</v>
      </c>
      <c r="AJ25" s="1"/>
    </row>
    <row r="26" spans="1:36" s="33" customFormat="1" ht="21.75" customHeight="1">
      <c r="A26" s="272">
        <v>19</v>
      </c>
      <c r="B26" s="827" t="s">
        <v>173</v>
      </c>
      <c r="C26" s="567" t="s">
        <v>156</v>
      </c>
      <c r="D26" s="880" t="s">
        <v>94</v>
      </c>
      <c r="E26" s="1431">
        <v>29</v>
      </c>
      <c r="F26" s="880" t="s">
        <v>94</v>
      </c>
      <c r="G26" s="221">
        <v>9</v>
      </c>
      <c r="H26" s="543"/>
      <c r="I26" s="483">
        <v>3</v>
      </c>
      <c r="J26" s="483">
        <v>3</v>
      </c>
      <c r="K26" s="483">
        <v>3</v>
      </c>
      <c r="L26" s="483">
        <v>3</v>
      </c>
      <c r="M26" s="511"/>
      <c r="N26" s="543">
        <v>3</v>
      </c>
      <c r="O26" s="483"/>
      <c r="P26" s="483">
        <v>3</v>
      </c>
      <c r="Q26" s="511">
        <v>3</v>
      </c>
      <c r="R26" s="543"/>
      <c r="S26" s="483"/>
      <c r="T26" s="483"/>
      <c r="U26" s="483"/>
      <c r="V26" s="511"/>
      <c r="W26" s="543"/>
      <c r="X26" s="483"/>
      <c r="Y26" s="483"/>
      <c r="Z26" s="511"/>
      <c r="AA26" s="496"/>
      <c r="AB26" s="483"/>
      <c r="AC26" s="483"/>
      <c r="AD26" s="511"/>
      <c r="AE26" s="776">
        <f t="shared" si="0"/>
        <v>21</v>
      </c>
      <c r="AF26" s="220" t="s">
        <v>313</v>
      </c>
      <c r="AG26" s="681"/>
      <c r="AH26" s="221"/>
      <c r="AI26" s="220">
        <v>21</v>
      </c>
      <c r="AJ26" s="1"/>
    </row>
    <row r="27" spans="1:36" s="33" customFormat="1" ht="21.75" customHeight="1">
      <c r="A27" s="272">
        <v>20</v>
      </c>
      <c r="B27" s="827" t="s">
        <v>126</v>
      </c>
      <c r="C27" s="567" t="s">
        <v>156</v>
      </c>
      <c r="D27" s="880" t="s">
        <v>94</v>
      </c>
      <c r="E27" s="826">
        <v>38</v>
      </c>
      <c r="F27" s="880" t="s">
        <v>94</v>
      </c>
      <c r="G27" s="221">
        <v>9</v>
      </c>
      <c r="H27" s="552"/>
      <c r="I27" s="549"/>
      <c r="J27" s="509"/>
      <c r="K27" s="509"/>
      <c r="L27" s="509"/>
      <c r="M27" s="553"/>
      <c r="N27" s="550">
        <v>3</v>
      </c>
      <c r="O27" s="509">
        <v>3</v>
      </c>
      <c r="P27" s="509">
        <v>3</v>
      </c>
      <c r="Q27" s="553">
        <v>3</v>
      </c>
      <c r="R27" s="550"/>
      <c r="S27" s="509"/>
      <c r="T27" s="509"/>
      <c r="U27" s="509"/>
      <c r="V27" s="553"/>
      <c r="W27" s="543"/>
      <c r="X27" s="483"/>
      <c r="Y27" s="483"/>
      <c r="Z27" s="553"/>
      <c r="AA27" s="607"/>
      <c r="AB27" s="509"/>
      <c r="AC27" s="509"/>
      <c r="AD27" s="553"/>
      <c r="AE27" s="776">
        <f t="shared" si="0"/>
        <v>12</v>
      </c>
      <c r="AF27" s="220"/>
      <c r="AG27" s="220"/>
      <c r="AH27" s="220"/>
      <c r="AI27" s="221">
        <v>12</v>
      </c>
      <c r="AJ27" s="1"/>
    </row>
    <row r="28" spans="1:36" s="33" customFormat="1" ht="21.75" customHeight="1">
      <c r="A28" s="272">
        <v>21</v>
      </c>
      <c r="B28" s="384" t="s">
        <v>180</v>
      </c>
      <c r="C28" s="980" t="s">
        <v>156</v>
      </c>
      <c r="D28" s="981" t="s">
        <v>94</v>
      </c>
      <c r="E28" s="817">
        <v>19</v>
      </c>
      <c r="F28" s="882" t="s">
        <v>277</v>
      </c>
      <c r="G28" s="220">
        <v>9</v>
      </c>
      <c r="H28" s="543"/>
      <c r="I28" s="483"/>
      <c r="J28" s="483"/>
      <c r="K28" s="483"/>
      <c r="L28" s="483"/>
      <c r="M28" s="511"/>
      <c r="N28" s="543"/>
      <c r="O28" s="496">
        <v>3</v>
      </c>
      <c r="P28" s="483"/>
      <c r="Q28" s="511"/>
      <c r="R28" s="543"/>
      <c r="S28" s="483"/>
      <c r="T28" s="483"/>
      <c r="U28" s="483"/>
      <c r="V28" s="511"/>
      <c r="W28" s="747"/>
      <c r="X28" s="509">
        <v>3</v>
      </c>
      <c r="Y28" s="509">
        <v>3</v>
      </c>
      <c r="Z28" s="553">
        <v>3</v>
      </c>
      <c r="AA28" s="607"/>
      <c r="AB28" s="509"/>
      <c r="AC28" s="509"/>
      <c r="AD28" s="249">
        <v>3</v>
      </c>
      <c r="AE28" s="776">
        <f t="shared" si="0"/>
        <v>15</v>
      </c>
      <c r="AF28" s="681"/>
      <c r="AG28" s="220"/>
      <c r="AH28" s="220">
        <v>3</v>
      </c>
      <c r="AI28" s="221">
        <v>12</v>
      </c>
      <c r="AJ28" s="1"/>
    </row>
    <row r="29" spans="1:36" s="33" customFormat="1" ht="21.75" customHeight="1">
      <c r="A29" s="272">
        <v>22</v>
      </c>
      <c r="B29" s="827" t="s">
        <v>225</v>
      </c>
      <c r="C29" s="567" t="s">
        <v>156</v>
      </c>
      <c r="D29" s="979" t="s">
        <v>94</v>
      </c>
      <c r="E29" s="826">
        <v>5</v>
      </c>
      <c r="F29" s="880" t="s">
        <v>279</v>
      </c>
      <c r="G29" s="221">
        <v>9</v>
      </c>
      <c r="H29" s="552"/>
      <c r="I29" s="496"/>
      <c r="J29" s="483"/>
      <c r="K29" s="483"/>
      <c r="L29" s="483"/>
      <c r="M29" s="511"/>
      <c r="N29" s="543"/>
      <c r="O29" s="483"/>
      <c r="P29" s="483"/>
      <c r="Q29" s="511"/>
      <c r="R29" s="543">
        <v>3</v>
      </c>
      <c r="S29" s="496">
        <v>3</v>
      </c>
      <c r="T29" s="483">
        <v>3</v>
      </c>
      <c r="U29" s="483">
        <v>3</v>
      </c>
      <c r="V29" s="511"/>
      <c r="W29" s="543"/>
      <c r="X29" s="483"/>
      <c r="Y29" s="483"/>
      <c r="Z29" s="511"/>
      <c r="AA29" s="496"/>
      <c r="AB29" s="483"/>
      <c r="AC29" s="483"/>
      <c r="AD29" s="511"/>
      <c r="AE29" s="776">
        <f t="shared" si="0"/>
        <v>12</v>
      </c>
      <c r="AF29" s="220" t="s">
        <v>142</v>
      </c>
      <c r="AG29" s="681"/>
      <c r="AH29" s="221"/>
      <c r="AI29" s="221">
        <v>12</v>
      </c>
      <c r="AJ29" s="1"/>
    </row>
    <row r="30" spans="1:43" s="33" customFormat="1" ht="21.75" customHeight="1">
      <c r="A30" s="272">
        <v>23</v>
      </c>
      <c r="B30" s="384" t="s">
        <v>302</v>
      </c>
      <c r="C30" s="980" t="s">
        <v>156</v>
      </c>
      <c r="D30" s="882" t="s">
        <v>94</v>
      </c>
      <c r="E30" s="817">
        <v>2</v>
      </c>
      <c r="F30" s="882" t="s">
        <v>411</v>
      </c>
      <c r="G30" s="220">
        <v>11</v>
      </c>
      <c r="H30" s="543"/>
      <c r="I30" s="496"/>
      <c r="J30" s="483"/>
      <c r="K30" s="483"/>
      <c r="L30" s="483"/>
      <c r="M30" s="511"/>
      <c r="N30" s="543"/>
      <c r="O30" s="483"/>
      <c r="P30" s="483"/>
      <c r="Q30" s="511"/>
      <c r="R30" s="552"/>
      <c r="S30" s="498"/>
      <c r="T30" s="483">
        <v>3</v>
      </c>
      <c r="U30" s="483">
        <v>3</v>
      </c>
      <c r="V30" s="511">
        <v>3</v>
      </c>
      <c r="W30" s="552"/>
      <c r="X30" s="548"/>
      <c r="Y30" s="548"/>
      <c r="Z30" s="556"/>
      <c r="AA30" s="925"/>
      <c r="AB30" s="548"/>
      <c r="AC30" s="548"/>
      <c r="AD30" s="556"/>
      <c r="AE30" s="776">
        <f t="shared" si="0"/>
        <v>9</v>
      </c>
      <c r="AF30" s="681" t="s">
        <v>312</v>
      </c>
      <c r="AG30" s="681"/>
      <c r="AH30" s="221">
        <v>3</v>
      </c>
      <c r="AI30" s="221">
        <v>6</v>
      </c>
      <c r="AJ30" s="1"/>
      <c r="AQ30" s="33" t="s">
        <v>178</v>
      </c>
    </row>
    <row r="31" spans="1:36" s="33" customFormat="1" ht="21.75" customHeight="1">
      <c r="A31" s="272">
        <v>24</v>
      </c>
      <c r="B31" s="827" t="s">
        <v>168</v>
      </c>
      <c r="C31" s="567" t="s">
        <v>156</v>
      </c>
      <c r="D31" s="880" t="s">
        <v>94</v>
      </c>
      <c r="E31" s="826">
        <v>13</v>
      </c>
      <c r="F31" s="880" t="s">
        <v>96</v>
      </c>
      <c r="G31" s="221">
        <v>9</v>
      </c>
      <c r="H31" s="552"/>
      <c r="I31" s="496"/>
      <c r="J31" s="498"/>
      <c r="K31" s="498"/>
      <c r="L31" s="498"/>
      <c r="M31" s="554"/>
      <c r="N31" s="552"/>
      <c r="O31" s="498"/>
      <c r="P31" s="498"/>
      <c r="Q31" s="554"/>
      <c r="R31" s="552"/>
      <c r="S31" s="498"/>
      <c r="T31" s="483"/>
      <c r="U31" s="483"/>
      <c r="V31" s="511"/>
      <c r="W31" s="550"/>
      <c r="X31" s="509"/>
      <c r="Y31" s="509"/>
      <c r="Z31" s="556"/>
      <c r="AA31" s="925">
        <v>3</v>
      </c>
      <c r="AB31" s="548">
        <v>3</v>
      </c>
      <c r="AC31" s="548">
        <v>3</v>
      </c>
      <c r="AD31" s="556">
        <v>3</v>
      </c>
      <c r="AE31" s="776">
        <f t="shared" si="0"/>
        <v>12</v>
      </c>
      <c r="AF31" s="220"/>
      <c r="AG31" s="681"/>
      <c r="AH31" s="221"/>
      <c r="AI31" s="221">
        <v>12</v>
      </c>
      <c r="AJ31" s="1"/>
    </row>
    <row r="32" spans="1:36" s="33" customFormat="1" ht="21.75" customHeight="1">
      <c r="A32" s="272">
        <v>25</v>
      </c>
      <c r="B32" s="827" t="s">
        <v>224</v>
      </c>
      <c r="C32" s="567" t="s">
        <v>156</v>
      </c>
      <c r="D32" s="979" t="s">
        <v>94</v>
      </c>
      <c r="E32" s="826">
        <v>11</v>
      </c>
      <c r="F32" s="880" t="s">
        <v>277</v>
      </c>
      <c r="G32" s="221">
        <v>9</v>
      </c>
      <c r="H32" s="552"/>
      <c r="I32" s="498"/>
      <c r="J32" s="483"/>
      <c r="K32" s="483"/>
      <c r="L32" s="483"/>
      <c r="M32" s="511"/>
      <c r="N32" s="550"/>
      <c r="O32" s="483"/>
      <c r="P32" s="483"/>
      <c r="Q32" s="511"/>
      <c r="R32" s="543"/>
      <c r="S32" s="483"/>
      <c r="T32" s="483"/>
      <c r="U32" s="483"/>
      <c r="V32" s="511"/>
      <c r="W32" s="550">
        <v>3</v>
      </c>
      <c r="X32" s="509">
        <v>3</v>
      </c>
      <c r="Y32" s="509">
        <v>3</v>
      </c>
      <c r="Z32" s="553">
        <v>3</v>
      </c>
      <c r="AA32" s="496">
        <v>3</v>
      </c>
      <c r="AB32" s="483">
        <v>3</v>
      </c>
      <c r="AC32" s="483">
        <v>3</v>
      </c>
      <c r="AD32" s="511"/>
      <c r="AE32" s="776">
        <f t="shared" si="0"/>
        <v>21</v>
      </c>
      <c r="AF32" s="220" t="s">
        <v>340</v>
      </c>
      <c r="AG32" s="681"/>
      <c r="AH32" s="221">
        <v>3</v>
      </c>
      <c r="AI32" s="221">
        <v>18</v>
      </c>
      <c r="AJ32" s="1"/>
    </row>
    <row r="33" spans="1:36" s="33" customFormat="1" ht="21.75" customHeight="1">
      <c r="A33" s="272">
        <v>26</v>
      </c>
      <c r="B33" s="837" t="s">
        <v>381</v>
      </c>
      <c r="C33" s="825" t="s">
        <v>167</v>
      </c>
      <c r="D33" s="880" t="s">
        <v>94</v>
      </c>
      <c r="E33" s="826">
        <v>0</v>
      </c>
      <c r="F33" s="880" t="s">
        <v>411</v>
      </c>
      <c r="G33" s="221">
        <v>9</v>
      </c>
      <c r="H33" s="543">
        <v>5</v>
      </c>
      <c r="I33" s="483"/>
      <c r="J33" s="483"/>
      <c r="K33" s="483"/>
      <c r="L33" s="483">
        <v>5</v>
      </c>
      <c r="M33" s="511">
        <v>5</v>
      </c>
      <c r="N33" s="543"/>
      <c r="O33" s="483"/>
      <c r="P33" s="483"/>
      <c r="Q33" s="511"/>
      <c r="R33" s="747"/>
      <c r="S33" s="483">
        <v>5</v>
      </c>
      <c r="T33" s="483"/>
      <c r="U33" s="483"/>
      <c r="V33" s="511"/>
      <c r="W33" s="543"/>
      <c r="X33" s="483"/>
      <c r="Y33" s="483"/>
      <c r="Z33" s="511"/>
      <c r="AA33" s="496"/>
      <c r="AB33" s="483"/>
      <c r="AC33" s="483"/>
      <c r="AD33" s="511"/>
      <c r="AE33" s="775">
        <f t="shared" si="0"/>
        <v>20</v>
      </c>
      <c r="AF33" s="220"/>
      <c r="AG33" s="220"/>
      <c r="AH33" s="220">
        <v>20</v>
      </c>
      <c r="AI33" s="220"/>
      <c r="AJ33" s="1"/>
    </row>
    <row r="34" spans="1:36" s="33" customFormat="1" ht="21.75" customHeight="1">
      <c r="A34" s="272">
        <v>27</v>
      </c>
      <c r="B34" s="837" t="s">
        <v>158</v>
      </c>
      <c r="C34" s="825" t="s">
        <v>167</v>
      </c>
      <c r="D34" s="880" t="s">
        <v>94</v>
      </c>
      <c r="E34" s="826">
        <v>30</v>
      </c>
      <c r="F34" s="880" t="s">
        <v>278</v>
      </c>
      <c r="G34" s="221">
        <v>9</v>
      </c>
      <c r="H34" s="543"/>
      <c r="I34" s="483">
        <v>5</v>
      </c>
      <c r="J34" s="483">
        <v>5</v>
      </c>
      <c r="K34" s="483">
        <v>5</v>
      </c>
      <c r="L34" s="483"/>
      <c r="M34" s="511"/>
      <c r="N34" s="543"/>
      <c r="O34" s="483"/>
      <c r="P34" s="483"/>
      <c r="Q34" s="511">
        <v>5</v>
      </c>
      <c r="R34" s="543"/>
      <c r="S34" s="483"/>
      <c r="T34" s="483"/>
      <c r="U34" s="483"/>
      <c r="V34" s="511"/>
      <c r="W34" s="543"/>
      <c r="X34" s="483"/>
      <c r="Y34" s="483"/>
      <c r="Z34" s="511"/>
      <c r="AA34" s="496"/>
      <c r="AB34" s="483"/>
      <c r="AC34" s="483"/>
      <c r="AD34" s="511"/>
      <c r="AE34" s="776">
        <f t="shared" si="0"/>
        <v>20</v>
      </c>
      <c r="AF34" s="681"/>
      <c r="AG34" s="681">
        <v>44</v>
      </c>
      <c r="AH34" s="221">
        <v>20</v>
      </c>
      <c r="AI34" s="221"/>
      <c r="AJ34" s="1"/>
    </row>
    <row r="35" spans="1:36" s="33" customFormat="1" ht="21.75" customHeight="1">
      <c r="A35" s="272">
        <v>28</v>
      </c>
      <c r="B35" s="837" t="s">
        <v>197</v>
      </c>
      <c r="C35" s="825" t="s">
        <v>167</v>
      </c>
      <c r="D35" s="881" t="s">
        <v>94</v>
      </c>
      <c r="E35" s="826">
        <v>11</v>
      </c>
      <c r="F35" s="880" t="s">
        <v>96</v>
      </c>
      <c r="G35" s="221">
        <v>9</v>
      </c>
      <c r="H35" s="543"/>
      <c r="I35" s="483"/>
      <c r="J35" s="483"/>
      <c r="K35" s="483"/>
      <c r="L35" s="483"/>
      <c r="M35" s="511"/>
      <c r="N35" s="543"/>
      <c r="O35" s="483">
        <v>5</v>
      </c>
      <c r="P35" s="483">
        <v>5</v>
      </c>
      <c r="Q35" s="511"/>
      <c r="R35" s="543"/>
      <c r="S35" s="483"/>
      <c r="T35" s="483"/>
      <c r="U35" s="483"/>
      <c r="V35" s="511"/>
      <c r="W35" s="543"/>
      <c r="X35" s="483"/>
      <c r="Y35" s="483"/>
      <c r="Z35" s="511"/>
      <c r="AA35" s="496"/>
      <c r="AB35" s="483"/>
      <c r="AC35" s="483"/>
      <c r="AD35" s="511"/>
      <c r="AE35" s="775">
        <f t="shared" si="0"/>
        <v>10</v>
      </c>
      <c r="AF35" s="220" t="s">
        <v>141</v>
      </c>
      <c r="AG35" s="220"/>
      <c r="AH35" s="220">
        <v>10</v>
      </c>
      <c r="AI35" s="220"/>
      <c r="AJ35" s="1"/>
    </row>
    <row r="36" spans="1:36" s="33" customFormat="1" ht="21.75" customHeight="1">
      <c r="A36" s="272">
        <v>29</v>
      </c>
      <c r="B36" s="981" t="s">
        <v>398</v>
      </c>
      <c r="C36" s="981" t="s">
        <v>167</v>
      </c>
      <c r="D36" s="981" t="s">
        <v>94</v>
      </c>
      <c r="E36" s="817"/>
      <c r="F36" s="981" t="s">
        <v>411</v>
      </c>
      <c r="G36" s="220"/>
      <c r="H36" s="543"/>
      <c r="I36" s="483"/>
      <c r="J36" s="483"/>
      <c r="K36" s="483"/>
      <c r="L36" s="483"/>
      <c r="M36" s="511"/>
      <c r="N36" s="543"/>
      <c r="O36" s="483"/>
      <c r="P36" s="483"/>
      <c r="Q36" s="511"/>
      <c r="R36" s="543"/>
      <c r="S36" s="483"/>
      <c r="T36" s="483">
        <v>5</v>
      </c>
      <c r="U36" s="483">
        <v>5</v>
      </c>
      <c r="V36" s="511">
        <v>5</v>
      </c>
      <c r="W36" s="543"/>
      <c r="X36" s="483"/>
      <c r="Y36" s="483"/>
      <c r="Z36" s="511"/>
      <c r="AA36" s="496"/>
      <c r="AB36" s="483"/>
      <c r="AC36" s="483"/>
      <c r="AD36" s="511"/>
      <c r="AE36" s="775">
        <f t="shared" si="0"/>
        <v>15</v>
      </c>
      <c r="AF36" s="220"/>
      <c r="AG36" s="220"/>
      <c r="AH36" s="220">
        <v>15</v>
      </c>
      <c r="AI36" s="220"/>
      <c r="AJ36" s="1"/>
    </row>
    <row r="37" spans="1:36" s="33" customFormat="1" ht="21.75" customHeight="1">
      <c r="A37" s="272">
        <v>30</v>
      </c>
      <c r="B37" s="827" t="s">
        <v>233</v>
      </c>
      <c r="C37" s="567" t="s">
        <v>167</v>
      </c>
      <c r="D37" s="979" t="s">
        <v>94</v>
      </c>
      <c r="E37" s="1431">
        <v>7</v>
      </c>
      <c r="F37" s="880" t="s">
        <v>277</v>
      </c>
      <c r="G37" s="221">
        <v>9</v>
      </c>
      <c r="H37" s="552"/>
      <c r="I37" s="549"/>
      <c r="J37" s="483"/>
      <c r="K37" s="483"/>
      <c r="L37" s="483"/>
      <c r="M37" s="511"/>
      <c r="N37" s="552"/>
      <c r="O37" s="498"/>
      <c r="P37" s="498"/>
      <c r="Q37" s="554"/>
      <c r="R37" s="552">
        <v>5</v>
      </c>
      <c r="S37" s="498"/>
      <c r="T37" s="483"/>
      <c r="U37" s="483"/>
      <c r="V37" s="511"/>
      <c r="W37" s="552">
        <v>5</v>
      </c>
      <c r="X37" s="498">
        <v>5</v>
      </c>
      <c r="Y37" s="498">
        <v>5</v>
      </c>
      <c r="Z37" s="554">
        <v>5</v>
      </c>
      <c r="AA37" s="549"/>
      <c r="AB37" s="498"/>
      <c r="AC37" s="498"/>
      <c r="AD37" s="554"/>
      <c r="AE37" s="776">
        <f t="shared" si="0"/>
        <v>25</v>
      </c>
      <c r="AF37" s="221" t="s">
        <v>193</v>
      </c>
      <c r="AG37" s="681"/>
      <c r="AH37" s="221">
        <v>25</v>
      </c>
      <c r="AI37" s="297"/>
      <c r="AJ37" s="1"/>
    </row>
    <row r="38" spans="1:70" s="33" customFormat="1" ht="21.75" customHeight="1">
      <c r="A38" s="272">
        <v>31</v>
      </c>
      <c r="B38" s="837" t="s">
        <v>132</v>
      </c>
      <c r="C38" s="825" t="s">
        <v>167</v>
      </c>
      <c r="D38" s="880" t="s">
        <v>94</v>
      </c>
      <c r="E38" s="826">
        <v>37</v>
      </c>
      <c r="F38" s="880" t="s">
        <v>278</v>
      </c>
      <c r="G38" s="221">
        <v>9</v>
      </c>
      <c r="H38" s="552"/>
      <c r="I38" s="607"/>
      <c r="J38" s="509"/>
      <c r="K38" s="509"/>
      <c r="L38" s="509"/>
      <c r="M38" s="553"/>
      <c r="N38" s="543"/>
      <c r="O38" s="483"/>
      <c r="P38" s="483"/>
      <c r="Q38" s="511"/>
      <c r="R38" s="543"/>
      <c r="S38" s="509"/>
      <c r="T38" s="548"/>
      <c r="U38" s="548"/>
      <c r="V38" s="556"/>
      <c r="W38" s="558"/>
      <c r="X38" s="548"/>
      <c r="Y38" s="548"/>
      <c r="Z38" s="556"/>
      <c r="AA38" s="925">
        <v>5</v>
      </c>
      <c r="AB38" s="548"/>
      <c r="AC38" s="548"/>
      <c r="AD38" s="556"/>
      <c r="AE38" s="776">
        <f t="shared" si="0"/>
        <v>5</v>
      </c>
      <c r="AF38" s="681"/>
      <c r="AG38" s="681">
        <v>29</v>
      </c>
      <c r="AH38" s="221">
        <v>5</v>
      </c>
      <c r="AI38" s="221"/>
      <c r="AJ38" s="1"/>
      <c r="AK38" s="682" t="s">
        <v>160</v>
      </c>
      <c r="AL38" s="488" t="s">
        <v>228</v>
      </c>
      <c r="AM38" s="683" t="s">
        <v>94</v>
      </c>
      <c r="AN38" s="635">
        <v>36</v>
      </c>
      <c r="AO38" s="635" t="s">
        <v>96</v>
      </c>
      <c r="AP38" s="635">
        <v>9</v>
      </c>
      <c r="AQ38" s="635"/>
      <c r="AR38" s="483">
        <v>3</v>
      </c>
      <c r="AS38" s="483">
        <v>3</v>
      </c>
      <c r="AT38" s="483">
        <v>3</v>
      </c>
      <c r="AU38" s="483">
        <v>3</v>
      </c>
      <c r="AV38" s="483"/>
      <c r="AW38" s="498"/>
      <c r="AX38" s="509"/>
      <c r="AY38" s="509">
        <v>3</v>
      </c>
      <c r="AZ38" s="509">
        <v>3</v>
      </c>
      <c r="BA38" s="509"/>
      <c r="BB38" s="509"/>
      <c r="BC38" s="509"/>
      <c r="BD38" s="509"/>
      <c r="BE38" s="509"/>
      <c r="BF38" s="509"/>
      <c r="BG38" s="509"/>
      <c r="BH38" s="509"/>
      <c r="BI38" s="509"/>
      <c r="BJ38" s="509"/>
      <c r="BK38" s="509"/>
      <c r="BL38" s="509"/>
      <c r="BM38" s="509"/>
      <c r="BN38" s="547">
        <f>SUM(AR38:BL38)</f>
        <v>18</v>
      </c>
      <c r="BO38" s="489"/>
      <c r="BP38" s="250"/>
      <c r="BQ38" s="635"/>
      <c r="BR38" s="635"/>
    </row>
    <row r="39" spans="1:36" s="33" customFormat="1" ht="21.75" customHeight="1">
      <c r="A39" s="272">
        <v>32</v>
      </c>
      <c r="B39" s="982" t="s">
        <v>131</v>
      </c>
      <c r="C39" s="983" t="s">
        <v>167</v>
      </c>
      <c r="D39" s="881" t="s">
        <v>94</v>
      </c>
      <c r="E39" s="900">
        <v>35</v>
      </c>
      <c r="F39" s="881" t="s">
        <v>94</v>
      </c>
      <c r="G39" s="249">
        <v>9</v>
      </c>
      <c r="H39" s="550"/>
      <c r="I39" s="607"/>
      <c r="J39" s="498"/>
      <c r="K39" s="498"/>
      <c r="L39" s="498"/>
      <c r="M39" s="554"/>
      <c r="N39" s="552"/>
      <c r="O39" s="498"/>
      <c r="P39" s="498"/>
      <c r="Q39" s="554"/>
      <c r="R39" s="552"/>
      <c r="S39" s="498"/>
      <c r="T39" s="498"/>
      <c r="U39" s="498"/>
      <c r="V39" s="554"/>
      <c r="W39" s="552"/>
      <c r="X39" s="498"/>
      <c r="Y39" s="498"/>
      <c r="Z39" s="554"/>
      <c r="AA39" s="549"/>
      <c r="AB39" s="498">
        <v>5</v>
      </c>
      <c r="AC39" s="498">
        <v>5</v>
      </c>
      <c r="AD39" s="554"/>
      <c r="AE39" s="776">
        <f aca="true" t="shared" si="1" ref="AE39:AE73">SUM(H39:AD39)</f>
        <v>10</v>
      </c>
      <c r="AF39" s="221"/>
      <c r="AG39" s="681"/>
      <c r="AH39" s="221">
        <v>10</v>
      </c>
      <c r="AI39" s="221"/>
      <c r="AJ39" s="1"/>
    </row>
    <row r="40" spans="1:70" s="33" customFormat="1" ht="21.75" customHeight="1">
      <c r="A40" s="272">
        <v>33</v>
      </c>
      <c r="B40" s="827" t="s">
        <v>348</v>
      </c>
      <c r="C40" s="567" t="s">
        <v>166</v>
      </c>
      <c r="D40" s="979" t="s">
        <v>94</v>
      </c>
      <c r="E40" s="826">
        <v>1</v>
      </c>
      <c r="F40" s="880" t="s">
        <v>279</v>
      </c>
      <c r="G40" s="221">
        <v>9</v>
      </c>
      <c r="H40" s="552">
        <v>1</v>
      </c>
      <c r="I40" s="483"/>
      <c r="J40" s="483"/>
      <c r="K40" s="483"/>
      <c r="L40" s="483"/>
      <c r="M40" s="554"/>
      <c r="N40" s="543"/>
      <c r="O40" s="483"/>
      <c r="P40" s="498"/>
      <c r="Q40" s="554"/>
      <c r="R40" s="552">
        <v>1</v>
      </c>
      <c r="S40" s="498">
        <v>1</v>
      </c>
      <c r="T40" s="498">
        <v>1</v>
      </c>
      <c r="U40" s="498">
        <v>1</v>
      </c>
      <c r="V40" s="554"/>
      <c r="W40" s="552"/>
      <c r="X40" s="498"/>
      <c r="Y40" s="498"/>
      <c r="Z40" s="554"/>
      <c r="AA40" s="549"/>
      <c r="AB40" s="498"/>
      <c r="AC40" s="498"/>
      <c r="AD40" s="554"/>
      <c r="AE40" s="776">
        <f t="shared" si="1"/>
        <v>5</v>
      </c>
      <c r="AF40" s="221"/>
      <c r="AG40" s="681"/>
      <c r="AH40" s="221"/>
      <c r="AI40" s="221"/>
      <c r="AK40" s="582" t="s">
        <v>229</v>
      </c>
      <c r="AL40" s="225" t="s">
        <v>128</v>
      </c>
      <c r="AM40" s="229" t="s">
        <v>94</v>
      </c>
      <c r="AN40" s="192">
        <v>16</v>
      </c>
      <c r="AO40" s="192" t="s">
        <v>94</v>
      </c>
      <c r="AP40" s="272">
        <v>9</v>
      </c>
      <c r="AQ40" s="611"/>
      <c r="AR40" s="549"/>
      <c r="AS40" s="509"/>
      <c r="AT40" s="509"/>
      <c r="AU40" s="509"/>
      <c r="AV40" s="553"/>
      <c r="AW40" s="543"/>
      <c r="AX40" s="483"/>
      <c r="AY40" s="483"/>
      <c r="AZ40" s="511"/>
      <c r="BA40" s="543"/>
      <c r="BB40" s="509"/>
      <c r="BC40" s="509"/>
      <c r="BD40" s="509"/>
      <c r="BE40" s="553">
        <v>3</v>
      </c>
      <c r="BF40" s="550">
        <v>3</v>
      </c>
      <c r="BG40" s="509">
        <v>3</v>
      </c>
      <c r="BH40" s="509">
        <v>3</v>
      </c>
      <c r="BI40" s="553">
        <v>3</v>
      </c>
      <c r="BJ40" s="555"/>
      <c r="BK40" s="547"/>
      <c r="BL40" s="483"/>
      <c r="BM40" s="511"/>
      <c r="BN40" s="584">
        <f>SUM(AR40:BL40)</f>
        <v>15</v>
      </c>
      <c r="BO40" s="290" t="s">
        <v>143</v>
      </c>
      <c r="BP40" s="527">
        <v>40</v>
      </c>
      <c r="BQ40" s="272"/>
      <c r="BR40" s="192"/>
    </row>
    <row r="41" spans="1:70" s="33" customFormat="1" ht="21.75" customHeight="1">
      <c r="A41" s="272">
        <v>34</v>
      </c>
      <c r="B41" s="827" t="s">
        <v>232</v>
      </c>
      <c r="C41" s="567" t="s">
        <v>166</v>
      </c>
      <c r="D41" s="979" t="s">
        <v>94</v>
      </c>
      <c r="E41" s="826">
        <v>12</v>
      </c>
      <c r="F41" s="880" t="s">
        <v>277</v>
      </c>
      <c r="G41" s="221">
        <v>9</v>
      </c>
      <c r="H41" s="552"/>
      <c r="I41" s="498">
        <v>1</v>
      </c>
      <c r="J41" s="498">
        <v>1</v>
      </c>
      <c r="K41" s="498">
        <v>1</v>
      </c>
      <c r="L41" s="498">
        <v>1</v>
      </c>
      <c r="M41" s="554">
        <v>1</v>
      </c>
      <c r="N41" s="552">
        <v>1</v>
      </c>
      <c r="O41" s="498">
        <v>1</v>
      </c>
      <c r="P41" s="498">
        <v>1</v>
      </c>
      <c r="Q41" s="554">
        <v>1</v>
      </c>
      <c r="R41" s="552">
        <v>1</v>
      </c>
      <c r="S41" s="498">
        <v>1</v>
      </c>
      <c r="T41" s="548">
        <v>1</v>
      </c>
      <c r="U41" s="548">
        <v>1</v>
      </c>
      <c r="V41" s="556">
        <v>1</v>
      </c>
      <c r="W41" s="558">
        <v>1</v>
      </c>
      <c r="X41" s="548">
        <v>1</v>
      </c>
      <c r="Y41" s="548">
        <v>1</v>
      </c>
      <c r="Z41" s="556">
        <v>1</v>
      </c>
      <c r="AA41" s="496"/>
      <c r="AB41" s="483"/>
      <c r="AC41" s="483"/>
      <c r="AD41" s="556"/>
      <c r="AE41" s="776">
        <f t="shared" si="1"/>
        <v>18</v>
      </c>
      <c r="AF41" s="221"/>
      <c r="AG41" s="681">
        <v>43</v>
      </c>
      <c r="AH41" s="221"/>
      <c r="AI41" s="221"/>
      <c r="AJ41" s="1"/>
      <c r="AK41" s="616" t="s">
        <v>390</v>
      </c>
      <c r="AL41" s="617" t="s">
        <v>130</v>
      </c>
      <c r="AM41" s="618" t="s">
        <v>94</v>
      </c>
      <c r="AN41" s="615"/>
      <c r="AO41" s="615"/>
      <c r="AP41" s="619">
        <v>9</v>
      </c>
      <c r="AQ41" s="611"/>
      <c r="AR41" s="549"/>
      <c r="AS41" s="498"/>
      <c r="AT41" s="498"/>
      <c r="AU41" s="498"/>
      <c r="AV41" s="554"/>
      <c r="AW41" s="552"/>
      <c r="AX41" s="498"/>
      <c r="AY41" s="498"/>
      <c r="AZ41" s="554"/>
      <c r="BA41" s="552"/>
      <c r="BB41" s="498"/>
      <c r="BC41" s="548">
        <v>1</v>
      </c>
      <c r="BD41" s="548"/>
      <c r="BE41" s="556"/>
      <c r="BF41" s="543"/>
      <c r="BG41" s="483"/>
      <c r="BH41" s="548"/>
      <c r="BI41" s="556"/>
      <c r="BJ41" s="558"/>
      <c r="BK41" s="548"/>
      <c r="BL41" s="548"/>
      <c r="BM41" s="556"/>
      <c r="BN41" s="584">
        <f>SUM(AR41:BL41)</f>
        <v>1</v>
      </c>
      <c r="BO41" s="214"/>
      <c r="BP41" s="527"/>
      <c r="BQ41" s="272"/>
      <c r="BR41" s="192"/>
    </row>
    <row r="42" spans="1:36" s="33" customFormat="1" ht="21.75" customHeight="1">
      <c r="A42" s="272">
        <v>35</v>
      </c>
      <c r="B42" s="827" t="s">
        <v>367</v>
      </c>
      <c r="C42" s="825" t="s">
        <v>166</v>
      </c>
      <c r="D42" s="881" t="s">
        <v>94</v>
      </c>
      <c r="E42" s="826">
        <v>13</v>
      </c>
      <c r="F42" s="880" t="s">
        <v>278</v>
      </c>
      <c r="G42" s="221">
        <v>9</v>
      </c>
      <c r="H42" s="928"/>
      <c r="I42" s="962">
        <v>1</v>
      </c>
      <c r="J42" s="962">
        <v>1</v>
      </c>
      <c r="K42" s="962">
        <v>1</v>
      </c>
      <c r="L42" s="962">
        <v>1</v>
      </c>
      <c r="M42" s="963"/>
      <c r="N42" s="928">
        <v>1</v>
      </c>
      <c r="O42" s="962">
        <v>1</v>
      </c>
      <c r="P42" s="962">
        <v>1</v>
      </c>
      <c r="Q42" s="963">
        <v>1</v>
      </c>
      <c r="R42" s="928"/>
      <c r="S42" s="962"/>
      <c r="T42" s="962"/>
      <c r="U42" s="962"/>
      <c r="V42" s="963"/>
      <c r="W42" s="964"/>
      <c r="X42" s="634"/>
      <c r="Y42" s="634"/>
      <c r="Z42" s="513"/>
      <c r="AA42" s="965">
        <v>1</v>
      </c>
      <c r="AB42" s="966">
        <v>1</v>
      </c>
      <c r="AC42" s="966">
        <v>1</v>
      </c>
      <c r="AD42" s="967">
        <v>1</v>
      </c>
      <c r="AE42" s="968">
        <f t="shared" si="1"/>
        <v>12</v>
      </c>
      <c r="AF42" s="328"/>
      <c r="AG42" s="328">
        <v>33</v>
      </c>
      <c r="AH42" s="328"/>
      <c r="AI42" s="328"/>
      <c r="AJ42" s="1"/>
    </row>
    <row r="43" spans="1:36" s="33" customFormat="1" ht="21.75" customHeight="1" thickBot="1">
      <c r="A43" s="272"/>
      <c r="B43" s="981" t="s">
        <v>394</v>
      </c>
      <c r="C43" s="981" t="s">
        <v>166</v>
      </c>
      <c r="D43" s="981" t="s">
        <v>94</v>
      </c>
      <c r="E43" s="817">
        <v>0</v>
      </c>
      <c r="F43" s="981" t="s">
        <v>411</v>
      </c>
      <c r="G43" s="220">
        <v>9</v>
      </c>
      <c r="H43" s="543"/>
      <c r="I43" s="483"/>
      <c r="J43" s="483"/>
      <c r="K43" s="483"/>
      <c r="L43" s="483"/>
      <c r="M43" s="511"/>
      <c r="N43" s="543"/>
      <c r="O43" s="483"/>
      <c r="P43" s="483"/>
      <c r="Q43" s="511"/>
      <c r="R43" s="543"/>
      <c r="S43" s="483"/>
      <c r="T43" s="483"/>
      <c r="U43" s="483"/>
      <c r="V43" s="511"/>
      <c r="W43" s="543"/>
      <c r="X43" s="548">
        <v>1</v>
      </c>
      <c r="Y43" s="548">
        <v>1</v>
      </c>
      <c r="Z43" s="556">
        <v>1</v>
      </c>
      <c r="AA43" s="496">
        <v>1</v>
      </c>
      <c r="AB43" s="483">
        <v>1</v>
      </c>
      <c r="AC43" s="483">
        <v>1</v>
      </c>
      <c r="AD43" s="511">
        <v>1</v>
      </c>
      <c r="AE43" s="220">
        <f t="shared" si="1"/>
        <v>7</v>
      </c>
      <c r="AF43" s="220"/>
      <c r="AG43" s="220"/>
      <c r="AH43" s="220"/>
      <c r="AI43" s="220"/>
      <c r="AJ43" s="1"/>
    </row>
    <row r="44" spans="1:71" s="33" customFormat="1" ht="21.75" customHeight="1">
      <c r="A44" s="684">
        <v>36</v>
      </c>
      <c r="B44" s="827" t="s">
        <v>165</v>
      </c>
      <c r="C44" s="825" t="s">
        <v>319</v>
      </c>
      <c r="D44" s="881" t="s">
        <v>94</v>
      </c>
      <c r="E44" s="826">
        <v>32</v>
      </c>
      <c r="F44" s="880" t="s">
        <v>278</v>
      </c>
      <c r="G44" s="221">
        <v>9</v>
      </c>
      <c r="H44" s="552">
        <v>2.5</v>
      </c>
      <c r="I44" s="549"/>
      <c r="J44" s="483"/>
      <c r="K44" s="483"/>
      <c r="L44" s="483"/>
      <c r="M44" s="511"/>
      <c r="N44" s="552">
        <v>2</v>
      </c>
      <c r="O44" s="509">
        <v>2.5</v>
      </c>
      <c r="P44" s="483"/>
      <c r="Q44" s="465"/>
      <c r="R44" s="543"/>
      <c r="S44" s="897"/>
      <c r="T44" s="667"/>
      <c r="U44" s="667"/>
      <c r="V44" s="670"/>
      <c r="W44" s="781"/>
      <c r="X44" s="671"/>
      <c r="Y44" s="671"/>
      <c r="Z44" s="513"/>
      <c r="AA44" s="926"/>
      <c r="AB44" s="483"/>
      <c r="AC44" s="483"/>
      <c r="AD44" s="465"/>
      <c r="AE44" s="776">
        <f t="shared" si="1"/>
        <v>7</v>
      </c>
      <c r="AF44" s="681"/>
      <c r="AG44" s="220"/>
      <c r="AH44" s="681"/>
      <c r="AI44" s="221"/>
      <c r="AJ44" s="1"/>
      <c r="AK44" s="1231" t="s">
        <v>0</v>
      </c>
      <c r="AL44" s="1306" t="s">
        <v>3</v>
      </c>
      <c r="AM44" s="1301" t="s">
        <v>145</v>
      </c>
      <c r="AN44" s="1298" t="s">
        <v>4</v>
      </c>
      <c r="AO44" s="1298" t="s">
        <v>25</v>
      </c>
      <c r="AP44" s="1301" t="s">
        <v>5</v>
      </c>
      <c r="AQ44" s="1238" t="s">
        <v>6</v>
      </c>
      <c r="AR44" s="1304" t="s">
        <v>383</v>
      </c>
      <c r="AS44" s="1309" t="s">
        <v>313</v>
      </c>
      <c r="AT44" s="1285" t="s">
        <v>176</v>
      </c>
      <c r="AU44" s="1283" t="s">
        <v>164</v>
      </c>
      <c r="AV44" s="1283" t="s">
        <v>140</v>
      </c>
      <c r="AW44" s="1287" t="s">
        <v>170</v>
      </c>
      <c r="AX44" s="1289" t="s">
        <v>339</v>
      </c>
      <c r="AY44" s="1283" t="s">
        <v>177</v>
      </c>
      <c r="AZ44" s="1283" t="s">
        <v>141</v>
      </c>
      <c r="BA44" s="1291" t="s">
        <v>185</v>
      </c>
      <c r="BB44" s="1289" t="s">
        <v>258</v>
      </c>
      <c r="BC44" s="1294" t="s">
        <v>311</v>
      </c>
      <c r="BD44" s="1283" t="s">
        <v>142</v>
      </c>
      <c r="BE44" s="1285" t="s">
        <v>184</v>
      </c>
      <c r="BF44" s="1272" t="s">
        <v>312</v>
      </c>
      <c r="BG44" s="1296" t="s">
        <v>340</v>
      </c>
      <c r="BH44" s="1283" t="s">
        <v>143</v>
      </c>
      <c r="BI44" s="1285" t="s">
        <v>193</v>
      </c>
      <c r="BJ44" s="1287" t="s">
        <v>341</v>
      </c>
      <c r="BK44" s="1289" t="s">
        <v>91</v>
      </c>
      <c r="BL44" s="1283" t="s">
        <v>144</v>
      </c>
      <c r="BM44" s="1285" t="s">
        <v>194</v>
      </c>
      <c r="BN44" s="1272" t="s">
        <v>380</v>
      </c>
      <c r="BO44" s="1241">
        <v>23</v>
      </c>
      <c r="BP44" s="1274" t="s">
        <v>33</v>
      </c>
      <c r="BQ44" s="1277" t="s">
        <v>32</v>
      </c>
      <c r="BR44" s="1280" t="s">
        <v>26</v>
      </c>
      <c r="BS44" s="1225"/>
    </row>
    <row r="45" spans="1:71" s="33" customFormat="1" ht="21.75" customHeight="1" thickBot="1">
      <c r="A45" s="272">
        <v>37</v>
      </c>
      <c r="B45" s="827" t="s">
        <v>234</v>
      </c>
      <c r="C45" s="825" t="s">
        <v>399</v>
      </c>
      <c r="D45" s="881" t="s">
        <v>94</v>
      </c>
      <c r="E45" s="826">
        <v>11</v>
      </c>
      <c r="F45" s="880" t="s">
        <v>411</v>
      </c>
      <c r="G45" s="221">
        <v>9</v>
      </c>
      <c r="H45" s="552"/>
      <c r="I45" s="549">
        <v>2</v>
      </c>
      <c r="J45" s="498">
        <v>2</v>
      </c>
      <c r="K45" s="498">
        <v>2</v>
      </c>
      <c r="L45" s="498">
        <v>2</v>
      </c>
      <c r="M45" s="554">
        <v>2</v>
      </c>
      <c r="N45" s="552"/>
      <c r="O45" s="498"/>
      <c r="P45" s="498">
        <v>2</v>
      </c>
      <c r="Q45" s="554">
        <v>2</v>
      </c>
      <c r="R45" s="552"/>
      <c r="S45" s="498"/>
      <c r="T45" s="483"/>
      <c r="U45" s="483"/>
      <c r="V45" s="511"/>
      <c r="W45" s="543"/>
      <c r="X45" s="483"/>
      <c r="Y45" s="483"/>
      <c r="Z45" s="511"/>
      <c r="AA45" s="496"/>
      <c r="AB45" s="483"/>
      <c r="AC45" s="483"/>
      <c r="AD45" s="511"/>
      <c r="AE45" s="776">
        <f t="shared" si="1"/>
        <v>14</v>
      </c>
      <c r="AF45" s="681"/>
      <c r="AG45" s="681"/>
      <c r="AH45" s="221"/>
      <c r="AI45" s="297"/>
      <c r="AJ45" s="1"/>
      <c r="AK45" s="1232"/>
      <c r="AL45" s="1307"/>
      <c r="AM45" s="1302"/>
      <c r="AN45" s="1299"/>
      <c r="AO45" s="1299"/>
      <c r="AP45" s="1302"/>
      <c r="AQ45" s="1239"/>
      <c r="AR45" s="1305"/>
      <c r="AS45" s="1310"/>
      <c r="AT45" s="1286"/>
      <c r="AU45" s="1284"/>
      <c r="AV45" s="1284"/>
      <c r="AW45" s="1288"/>
      <c r="AX45" s="1290"/>
      <c r="AY45" s="1284"/>
      <c r="AZ45" s="1284"/>
      <c r="BA45" s="1292"/>
      <c r="BB45" s="1293"/>
      <c r="BC45" s="1295"/>
      <c r="BD45" s="1284"/>
      <c r="BE45" s="1286"/>
      <c r="BF45" s="1273"/>
      <c r="BG45" s="1297"/>
      <c r="BH45" s="1284"/>
      <c r="BI45" s="1286"/>
      <c r="BJ45" s="1288"/>
      <c r="BK45" s="1290"/>
      <c r="BL45" s="1284"/>
      <c r="BM45" s="1286"/>
      <c r="BN45" s="1273"/>
      <c r="BO45" s="1242"/>
      <c r="BP45" s="1275"/>
      <c r="BQ45" s="1278"/>
      <c r="BR45" s="1281"/>
      <c r="BS45" s="1282"/>
    </row>
    <row r="46" spans="1:71" s="33" customFormat="1" ht="21.75" customHeight="1" thickBot="1">
      <c r="A46" s="272">
        <v>38</v>
      </c>
      <c r="B46" s="827" t="s">
        <v>352</v>
      </c>
      <c r="C46" s="567" t="s">
        <v>135</v>
      </c>
      <c r="D46" s="880" t="s">
        <v>94</v>
      </c>
      <c r="E46" s="826">
        <v>1</v>
      </c>
      <c r="F46" s="880" t="s">
        <v>411</v>
      </c>
      <c r="G46" s="221">
        <v>9</v>
      </c>
      <c r="H46" s="552"/>
      <c r="I46" s="549"/>
      <c r="J46" s="498"/>
      <c r="K46" s="498"/>
      <c r="L46" s="498"/>
      <c r="M46" s="554"/>
      <c r="N46" s="552"/>
      <c r="O46" s="498"/>
      <c r="P46" s="498"/>
      <c r="Q46" s="554"/>
      <c r="R46" s="552">
        <v>2</v>
      </c>
      <c r="S46" s="483">
        <v>2</v>
      </c>
      <c r="T46" s="483">
        <v>2</v>
      </c>
      <c r="U46" s="483">
        <v>2</v>
      </c>
      <c r="V46" s="511">
        <v>2</v>
      </c>
      <c r="W46" s="558">
        <v>2</v>
      </c>
      <c r="X46" s="548">
        <v>2</v>
      </c>
      <c r="Y46" s="548">
        <v>2</v>
      </c>
      <c r="Z46" s="556">
        <v>2</v>
      </c>
      <c r="AA46" s="496"/>
      <c r="AB46" s="483"/>
      <c r="AC46" s="483"/>
      <c r="AD46" s="511"/>
      <c r="AE46" s="776">
        <f t="shared" si="1"/>
        <v>18</v>
      </c>
      <c r="AF46" s="681"/>
      <c r="AG46" s="681"/>
      <c r="AH46" s="221">
        <v>18</v>
      </c>
      <c r="AI46" s="220"/>
      <c r="AJ46" s="1"/>
      <c r="AK46" s="1233"/>
      <c r="AL46" s="1308"/>
      <c r="AM46" s="1303"/>
      <c r="AN46" s="1300"/>
      <c r="AO46" s="1300"/>
      <c r="AP46" s="1303"/>
      <c r="AQ46" s="1240"/>
      <c r="AR46" s="672">
        <v>16</v>
      </c>
      <c r="AS46" s="673">
        <v>24</v>
      </c>
      <c r="AT46" s="673">
        <v>24</v>
      </c>
      <c r="AU46" s="673">
        <v>25</v>
      </c>
      <c r="AV46" s="673">
        <v>24</v>
      </c>
      <c r="AW46" s="674">
        <v>22</v>
      </c>
      <c r="AX46" s="675">
        <v>27</v>
      </c>
      <c r="AY46" s="673">
        <v>25</v>
      </c>
      <c r="AZ46" s="673">
        <v>24</v>
      </c>
      <c r="BA46" s="678">
        <v>26</v>
      </c>
      <c r="BB46" s="672">
        <v>26</v>
      </c>
      <c r="BC46" s="673">
        <v>26</v>
      </c>
      <c r="BD46" s="673">
        <v>27</v>
      </c>
      <c r="BE46" s="673">
        <v>25</v>
      </c>
      <c r="BF46" s="674">
        <v>22</v>
      </c>
      <c r="BG46" s="672">
        <v>25</v>
      </c>
      <c r="BH46" s="673">
        <v>24</v>
      </c>
      <c r="BI46" s="673">
        <v>24</v>
      </c>
      <c r="BJ46" s="674">
        <v>27</v>
      </c>
      <c r="BK46" s="675">
        <v>27</v>
      </c>
      <c r="BL46" s="673">
        <v>26</v>
      </c>
      <c r="BM46" s="673">
        <v>25</v>
      </c>
      <c r="BN46" s="674">
        <v>29</v>
      </c>
      <c r="BO46" s="969">
        <f>SUM(AR46:BN46)</f>
        <v>570</v>
      </c>
      <c r="BP46" s="1276"/>
      <c r="BQ46" s="1279"/>
      <c r="BR46" s="970">
        <v>1</v>
      </c>
      <c r="BS46" s="970">
        <v>0.5</v>
      </c>
    </row>
    <row r="47" spans="1:36" s="33" customFormat="1" ht="21.75" customHeight="1">
      <c r="A47" s="272"/>
      <c r="B47" s="827" t="s">
        <v>150</v>
      </c>
      <c r="C47" s="825" t="s">
        <v>283</v>
      </c>
      <c r="D47" s="880" t="s">
        <v>94</v>
      </c>
      <c r="E47" s="826">
        <v>33</v>
      </c>
      <c r="F47" s="880" t="s">
        <v>278</v>
      </c>
      <c r="G47" s="221">
        <v>9</v>
      </c>
      <c r="H47" s="552"/>
      <c r="I47" s="549"/>
      <c r="J47" s="498"/>
      <c r="K47" s="498"/>
      <c r="L47" s="498"/>
      <c r="M47" s="554"/>
      <c r="N47" s="552"/>
      <c r="O47" s="498"/>
      <c r="P47" s="498"/>
      <c r="Q47" s="554"/>
      <c r="R47" s="552"/>
      <c r="S47" s="498"/>
      <c r="T47" s="548"/>
      <c r="U47" s="548"/>
      <c r="V47" s="556"/>
      <c r="W47" s="558"/>
      <c r="X47" s="548"/>
      <c r="Y47" s="548"/>
      <c r="Z47" s="511"/>
      <c r="AA47" s="925">
        <v>2</v>
      </c>
      <c r="AB47" s="548">
        <v>2</v>
      </c>
      <c r="AC47" s="483">
        <v>2</v>
      </c>
      <c r="AD47" s="511">
        <v>2</v>
      </c>
      <c r="AE47" s="776">
        <f t="shared" si="1"/>
        <v>8</v>
      </c>
      <c r="AF47" s="681"/>
      <c r="AG47" s="681"/>
      <c r="AH47" s="221">
        <v>8</v>
      </c>
      <c r="AI47" s="221"/>
      <c r="AJ47" s="1"/>
    </row>
    <row r="48" spans="1:36" s="33" customFormat="1" ht="21.75" customHeight="1">
      <c r="A48" s="272">
        <v>39</v>
      </c>
      <c r="B48" s="827" t="s">
        <v>148</v>
      </c>
      <c r="C48" s="567" t="s">
        <v>207</v>
      </c>
      <c r="D48" s="880" t="s">
        <v>94</v>
      </c>
      <c r="E48" s="1431">
        <v>32</v>
      </c>
      <c r="F48" s="880" t="s">
        <v>278</v>
      </c>
      <c r="G48" s="249">
        <v>9</v>
      </c>
      <c r="H48" s="550"/>
      <c r="I48" s="607"/>
      <c r="J48" s="498"/>
      <c r="K48" s="498"/>
      <c r="L48" s="498"/>
      <c r="M48" s="554"/>
      <c r="N48" s="552"/>
      <c r="O48" s="498"/>
      <c r="P48" s="498"/>
      <c r="Q48" s="554"/>
      <c r="R48" s="552"/>
      <c r="S48" s="498"/>
      <c r="T48" s="498"/>
      <c r="U48" s="498"/>
      <c r="V48" s="554"/>
      <c r="W48" s="552">
        <v>2</v>
      </c>
      <c r="X48" s="498">
        <v>2</v>
      </c>
      <c r="Y48" s="498">
        <v>2</v>
      </c>
      <c r="Z48" s="554">
        <v>2</v>
      </c>
      <c r="AA48" s="549">
        <v>2</v>
      </c>
      <c r="AB48" s="498">
        <v>2</v>
      </c>
      <c r="AC48" s="498">
        <v>2</v>
      </c>
      <c r="AD48" s="554"/>
      <c r="AE48" s="776">
        <f t="shared" si="1"/>
        <v>14</v>
      </c>
      <c r="AF48" s="681"/>
      <c r="AG48" s="220"/>
      <c r="AH48" s="681">
        <v>14</v>
      </c>
      <c r="AI48" s="221"/>
      <c r="AJ48" s="1"/>
    </row>
    <row r="49" spans="1:35" s="33" customFormat="1" ht="21.75" customHeight="1">
      <c r="A49" s="272">
        <v>40</v>
      </c>
      <c r="B49" s="981" t="s">
        <v>400</v>
      </c>
      <c r="C49" s="981" t="s">
        <v>207</v>
      </c>
      <c r="D49" s="981" t="s">
        <v>94</v>
      </c>
      <c r="E49" s="817">
        <v>28</v>
      </c>
      <c r="F49" s="981" t="s">
        <v>278</v>
      </c>
      <c r="G49" s="220">
        <v>9</v>
      </c>
      <c r="H49" s="543"/>
      <c r="I49" s="483"/>
      <c r="J49" s="483"/>
      <c r="K49" s="483"/>
      <c r="L49" s="483"/>
      <c r="M49" s="511"/>
      <c r="N49" s="543"/>
      <c r="O49" s="483"/>
      <c r="P49" s="483"/>
      <c r="Q49" s="511"/>
      <c r="R49" s="543">
        <v>1</v>
      </c>
      <c r="S49" s="483">
        <v>1</v>
      </c>
      <c r="T49" s="483">
        <v>1</v>
      </c>
      <c r="U49" s="483">
        <v>1</v>
      </c>
      <c r="V49" s="511">
        <v>1</v>
      </c>
      <c r="W49" s="543"/>
      <c r="X49" s="483"/>
      <c r="Y49" s="483"/>
      <c r="Z49" s="511"/>
      <c r="AA49" s="496"/>
      <c r="AB49" s="483"/>
      <c r="AC49" s="483"/>
      <c r="AD49" s="511">
        <v>2</v>
      </c>
      <c r="AE49" s="220">
        <f t="shared" si="1"/>
        <v>7</v>
      </c>
      <c r="AF49" s="220"/>
      <c r="AG49" s="220"/>
      <c r="AH49" s="220">
        <v>7</v>
      </c>
      <c r="AI49" s="220"/>
    </row>
    <row r="50" spans="1:36" s="33" customFormat="1" ht="21.75" customHeight="1" thickBot="1">
      <c r="A50" s="1020">
        <v>41</v>
      </c>
      <c r="B50" s="858" t="s">
        <v>149</v>
      </c>
      <c r="C50" s="1021" t="s">
        <v>412</v>
      </c>
      <c r="D50" s="1022" t="s">
        <v>94</v>
      </c>
      <c r="E50" s="1023">
        <v>36</v>
      </c>
      <c r="F50" s="1022" t="s">
        <v>278</v>
      </c>
      <c r="G50" s="589">
        <v>9</v>
      </c>
      <c r="H50" s="1024"/>
      <c r="I50" s="1025"/>
      <c r="J50" s="1026"/>
      <c r="K50" s="1026"/>
      <c r="L50" s="1026"/>
      <c r="M50" s="1017"/>
      <c r="N50" s="1024"/>
      <c r="O50" s="1026"/>
      <c r="P50" s="1026"/>
      <c r="Q50" s="1017"/>
      <c r="R50" s="1024"/>
      <c r="S50" s="608"/>
      <c r="T50" s="608"/>
      <c r="U50" s="608"/>
      <c r="V50" s="1027"/>
      <c r="W50" s="1024">
        <v>2</v>
      </c>
      <c r="X50" s="1026">
        <v>2</v>
      </c>
      <c r="Y50" s="1026">
        <v>2</v>
      </c>
      <c r="Z50" s="1001">
        <v>2</v>
      </c>
      <c r="AA50" s="1028"/>
      <c r="AB50" s="608"/>
      <c r="AC50" s="608"/>
      <c r="AD50" s="1001"/>
      <c r="AE50" s="961">
        <f t="shared" si="1"/>
        <v>8</v>
      </c>
      <c r="AF50" s="702"/>
      <c r="AG50" s="709">
        <v>9</v>
      </c>
      <c r="AH50" s="702">
        <v>8</v>
      </c>
      <c r="AI50" s="589"/>
      <c r="AJ50" s="1"/>
    </row>
    <row r="51" spans="1:36" s="33" customFormat="1" ht="21.75" customHeight="1">
      <c r="A51" s="1231" t="s">
        <v>0</v>
      </c>
      <c r="B51" s="1306" t="s">
        <v>3</v>
      </c>
      <c r="C51" s="1301" t="s">
        <v>145</v>
      </c>
      <c r="D51" s="1298" t="s">
        <v>4</v>
      </c>
      <c r="E51" s="1298" t="s">
        <v>25</v>
      </c>
      <c r="F51" s="1301" t="s">
        <v>5</v>
      </c>
      <c r="G51" s="1238" t="s">
        <v>6</v>
      </c>
      <c r="H51" s="1304" t="s">
        <v>383</v>
      </c>
      <c r="I51" s="1309" t="s">
        <v>313</v>
      </c>
      <c r="J51" s="1285" t="s">
        <v>176</v>
      </c>
      <c r="K51" s="1283" t="s">
        <v>164</v>
      </c>
      <c r="L51" s="1283" t="s">
        <v>140</v>
      </c>
      <c r="M51" s="1287" t="s">
        <v>170</v>
      </c>
      <c r="N51" s="1289" t="s">
        <v>339</v>
      </c>
      <c r="O51" s="1283" t="s">
        <v>177</v>
      </c>
      <c r="P51" s="1283" t="s">
        <v>141</v>
      </c>
      <c r="Q51" s="1291" t="s">
        <v>185</v>
      </c>
      <c r="R51" s="1289" t="s">
        <v>258</v>
      </c>
      <c r="S51" s="1294" t="s">
        <v>311</v>
      </c>
      <c r="T51" s="1283" t="s">
        <v>142</v>
      </c>
      <c r="U51" s="1285" t="s">
        <v>184</v>
      </c>
      <c r="V51" s="1272" t="s">
        <v>312</v>
      </c>
      <c r="W51" s="1296" t="s">
        <v>340</v>
      </c>
      <c r="X51" s="1283" t="s">
        <v>143</v>
      </c>
      <c r="Y51" s="1285" t="s">
        <v>193</v>
      </c>
      <c r="Z51" s="1287" t="s">
        <v>341</v>
      </c>
      <c r="AA51" s="1289" t="s">
        <v>91</v>
      </c>
      <c r="AB51" s="1283" t="s">
        <v>144</v>
      </c>
      <c r="AC51" s="1285" t="s">
        <v>194</v>
      </c>
      <c r="AD51" s="1272" t="s">
        <v>380</v>
      </c>
      <c r="AE51" s="1241">
        <v>23</v>
      </c>
      <c r="AF51" s="1274" t="s">
        <v>33</v>
      </c>
      <c r="AG51" s="1277" t="s">
        <v>32</v>
      </c>
      <c r="AH51" s="1280" t="s">
        <v>26</v>
      </c>
      <c r="AI51" s="1225"/>
      <c r="AJ51" s="1"/>
    </row>
    <row r="52" spans="1:36" s="33" customFormat="1" ht="21.75" customHeight="1" thickBot="1">
      <c r="A52" s="1232"/>
      <c r="B52" s="1307"/>
      <c r="C52" s="1302"/>
      <c r="D52" s="1299"/>
      <c r="E52" s="1299"/>
      <c r="F52" s="1302"/>
      <c r="G52" s="1239"/>
      <c r="H52" s="1305"/>
      <c r="I52" s="1310"/>
      <c r="J52" s="1286"/>
      <c r="K52" s="1284"/>
      <c r="L52" s="1284"/>
      <c r="M52" s="1288"/>
      <c r="N52" s="1290"/>
      <c r="O52" s="1284"/>
      <c r="P52" s="1284"/>
      <c r="Q52" s="1292"/>
      <c r="R52" s="1293"/>
      <c r="S52" s="1295"/>
      <c r="T52" s="1284"/>
      <c r="U52" s="1286"/>
      <c r="V52" s="1273"/>
      <c r="W52" s="1297"/>
      <c r="X52" s="1284"/>
      <c r="Y52" s="1286"/>
      <c r="Z52" s="1288"/>
      <c r="AA52" s="1290"/>
      <c r="AB52" s="1284"/>
      <c r="AC52" s="1286"/>
      <c r="AD52" s="1273"/>
      <c r="AE52" s="1242"/>
      <c r="AF52" s="1275"/>
      <c r="AG52" s="1278"/>
      <c r="AH52" s="1281"/>
      <c r="AI52" s="1282"/>
      <c r="AJ52" s="1"/>
    </row>
    <row r="53" spans="1:36" s="33" customFormat="1" ht="21.75" customHeight="1" thickBot="1">
      <c r="A53" s="1233"/>
      <c r="B53" s="1308"/>
      <c r="C53" s="1303"/>
      <c r="D53" s="1300"/>
      <c r="E53" s="1300"/>
      <c r="F53" s="1303"/>
      <c r="G53" s="1240"/>
      <c r="H53" s="672">
        <v>16</v>
      </c>
      <c r="I53" s="673">
        <v>24</v>
      </c>
      <c r="J53" s="673">
        <v>24</v>
      </c>
      <c r="K53" s="673">
        <v>25</v>
      </c>
      <c r="L53" s="673">
        <v>24</v>
      </c>
      <c r="M53" s="674">
        <v>22</v>
      </c>
      <c r="N53" s="675">
        <v>27</v>
      </c>
      <c r="O53" s="673">
        <v>25</v>
      </c>
      <c r="P53" s="673">
        <v>24</v>
      </c>
      <c r="Q53" s="678">
        <v>26</v>
      </c>
      <c r="R53" s="672">
        <v>26</v>
      </c>
      <c r="S53" s="673">
        <v>26</v>
      </c>
      <c r="T53" s="673">
        <v>27</v>
      </c>
      <c r="U53" s="673">
        <v>25</v>
      </c>
      <c r="V53" s="674">
        <v>22</v>
      </c>
      <c r="W53" s="672">
        <v>25</v>
      </c>
      <c r="X53" s="673">
        <v>24</v>
      </c>
      <c r="Y53" s="673">
        <v>24</v>
      </c>
      <c r="Z53" s="674">
        <v>27</v>
      </c>
      <c r="AA53" s="675">
        <v>27</v>
      </c>
      <c r="AB53" s="673">
        <v>26</v>
      </c>
      <c r="AC53" s="673">
        <v>25</v>
      </c>
      <c r="AD53" s="674">
        <v>29</v>
      </c>
      <c r="AE53" s="969">
        <f>SUM(H53:AD53)</f>
        <v>570</v>
      </c>
      <c r="AF53" s="1276"/>
      <c r="AG53" s="1279"/>
      <c r="AH53" s="970">
        <v>1</v>
      </c>
      <c r="AI53" s="970">
        <v>0.5</v>
      </c>
      <c r="AJ53" s="1"/>
    </row>
    <row r="54" spans="1:36" s="33" customFormat="1" ht="21.75" customHeight="1">
      <c r="A54" s="272">
        <v>42</v>
      </c>
      <c r="B54" s="984" t="s">
        <v>129</v>
      </c>
      <c r="C54" s="985" t="s">
        <v>236</v>
      </c>
      <c r="D54" s="986" t="s">
        <v>94</v>
      </c>
      <c r="E54" s="987">
        <v>30</v>
      </c>
      <c r="F54" s="986" t="s">
        <v>278</v>
      </c>
      <c r="G54" s="699">
        <v>9</v>
      </c>
      <c r="H54" s="929"/>
      <c r="I54" s="685"/>
      <c r="J54" s="580"/>
      <c r="K54" s="580"/>
      <c r="L54" s="580"/>
      <c r="M54" s="993"/>
      <c r="N54" s="483"/>
      <c r="O54" s="483"/>
      <c r="P54" s="580"/>
      <c r="Q54" s="686"/>
      <c r="R54" s="687">
        <v>2</v>
      </c>
      <c r="S54" s="580">
        <v>2</v>
      </c>
      <c r="T54" s="579">
        <v>2</v>
      </c>
      <c r="U54" s="579">
        <v>2</v>
      </c>
      <c r="V54" s="581">
        <v>2</v>
      </c>
      <c r="W54" s="688"/>
      <c r="X54" s="689"/>
      <c r="Y54" s="689"/>
      <c r="Z54" s="511"/>
      <c r="AA54" s="922">
        <v>2</v>
      </c>
      <c r="AB54" s="689">
        <v>2</v>
      </c>
      <c r="AC54" s="689">
        <v>2</v>
      </c>
      <c r="AD54" s="581">
        <v>2</v>
      </c>
      <c r="AE54" s="777">
        <f t="shared" si="1"/>
        <v>18</v>
      </c>
      <c r="AF54" s="392" t="s">
        <v>258</v>
      </c>
      <c r="AG54" s="392">
        <v>39</v>
      </c>
      <c r="AH54" s="218">
        <v>18</v>
      </c>
      <c r="AI54" s="218"/>
      <c r="AJ54" s="1"/>
    </row>
    <row r="55" spans="1:37" s="33" customFormat="1" ht="21.75" customHeight="1">
      <c r="A55" s="272">
        <v>43</v>
      </c>
      <c r="B55" s="981" t="s">
        <v>390</v>
      </c>
      <c r="C55" s="981" t="s">
        <v>130</v>
      </c>
      <c r="D55" s="981" t="s">
        <v>94</v>
      </c>
      <c r="E55" s="817">
        <v>3</v>
      </c>
      <c r="F55" s="981" t="s">
        <v>411</v>
      </c>
      <c r="G55" s="220">
        <v>9</v>
      </c>
      <c r="H55" s="543"/>
      <c r="I55" s="483"/>
      <c r="J55" s="483"/>
      <c r="K55" s="483"/>
      <c r="L55" s="483"/>
      <c r="M55" s="511"/>
      <c r="N55" s="543"/>
      <c r="O55" s="483"/>
      <c r="P55" s="483"/>
      <c r="Q55" s="511"/>
      <c r="R55" s="543">
        <v>2</v>
      </c>
      <c r="S55" s="483">
        <v>2</v>
      </c>
      <c r="T55" s="483">
        <v>2</v>
      </c>
      <c r="U55" s="483">
        <v>2</v>
      </c>
      <c r="V55" s="511">
        <v>2</v>
      </c>
      <c r="W55" s="543">
        <v>2</v>
      </c>
      <c r="X55" s="483">
        <v>2</v>
      </c>
      <c r="Y55" s="483">
        <v>2</v>
      </c>
      <c r="Z55" s="465"/>
      <c r="AA55" s="496"/>
      <c r="AB55" s="483"/>
      <c r="AC55" s="483"/>
      <c r="AD55" s="511"/>
      <c r="AE55" s="775">
        <f t="shared" si="1"/>
        <v>16</v>
      </c>
      <c r="AF55" s="220"/>
      <c r="AG55" s="220"/>
      <c r="AH55" s="220"/>
      <c r="AI55" s="220"/>
      <c r="AJ55" s="1"/>
      <c r="AK55" s="33" t="s">
        <v>413</v>
      </c>
    </row>
    <row r="56" spans="1:36" s="33" customFormat="1" ht="21.75" customHeight="1">
      <c r="A56" s="272">
        <v>44</v>
      </c>
      <c r="B56" s="384" t="s">
        <v>231</v>
      </c>
      <c r="C56" s="384" t="s">
        <v>130</v>
      </c>
      <c r="D56" s="981" t="s">
        <v>94</v>
      </c>
      <c r="E56" s="817">
        <v>10</v>
      </c>
      <c r="F56" s="882" t="s">
        <v>95</v>
      </c>
      <c r="G56" s="220">
        <v>9</v>
      </c>
      <c r="H56" s="543"/>
      <c r="I56" s="483"/>
      <c r="J56" s="483"/>
      <c r="K56" s="498"/>
      <c r="L56" s="483"/>
      <c r="M56" s="511"/>
      <c r="N56" s="543"/>
      <c r="O56" s="483"/>
      <c r="P56" s="498"/>
      <c r="Q56" s="554"/>
      <c r="R56" s="552"/>
      <c r="S56" s="483"/>
      <c r="T56" s="483"/>
      <c r="U56" s="483"/>
      <c r="V56" s="511"/>
      <c r="W56" s="543"/>
      <c r="X56" s="483"/>
      <c r="Y56" s="483"/>
      <c r="Z56" s="511"/>
      <c r="AA56" s="496">
        <v>2</v>
      </c>
      <c r="AB56" s="483">
        <v>2</v>
      </c>
      <c r="AC56" s="483">
        <v>2</v>
      </c>
      <c r="AD56" s="511">
        <v>2</v>
      </c>
      <c r="AE56" s="776">
        <f t="shared" si="1"/>
        <v>8</v>
      </c>
      <c r="AF56" s="220"/>
      <c r="AG56" s="220"/>
      <c r="AH56" s="220"/>
      <c r="AI56" s="220"/>
      <c r="AJ56" s="1"/>
    </row>
    <row r="57" spans="1:36" s="33" customFormat="1" ht="21.75" customHeight="1">
      <c r="A57" s="272">
        <v>45</v>
      </c>
      <c r="B57" s="981" t="s">
        <v>229</v>
      </c>
      <c r="C57" s="981" t="s">
        <v>128</v>
      </c>
      <c r="D57" s="981" t="s">
        <v>94</v>
      </c>
      <c r="E57" s="817">
        <v>16</v>
      </c>
      <c r="F57" s="981" t="s">
        <v>411</v>
      </c>
      <c r="G57" s="220">
        <v>9</v>
      </c>
      <c r="H57" s="543">
        <v>3</v>
      </c>
      <c r="I57" s="483"/>
      <c r="J57" s="483"/>
      <c r="K57" s="483"/>
      <c r="L57" s="483"/>
      <c r="M57" s="511"/>
      <c r="N57" s="543"/>
      <c r="O57" s="483"/>
      <c r="P57" s="483"/>
      <c r="Q57" s="511"/>
      <c r="R57" s="543"/>
      <c r="S57" s="483"/>
      <c r="T57" s="483"/>
      <c r="U57" s="483"/>
      <c r="V57" s="511"/>
      <c r="W57" s="543"/>
      <c r="X57" s="483"/>
      <c r="Y57" s="483"/>
      <c r="Z57" s="511"/>
      <c r="AA57" s="496">
        <v>4</v>
      </c>
      <c r="AB57" s="483">
        <v>4</v>
      </c>
      <c r="AC57" s="483">
        <v>4</v>
      </c>
      <c r="AD57" s="511"/>
      <c r="AE57" s="775">
        <f t="shared" si="1"/>
        <v>15</v>
      </c>
      <c r="AF57" s="220" t="s">
        <v>144</v>
      </c>
      <c r="AG57" s="220"/>
      <c r="AH57" s="297"/>
      <c r="AI57" s="221"/>
      <c r="AJ57" s="1"/>
    </row>
    <row r="58" spans="1:36" s="33" customFormat="1" ht="21.75" customHeight="1">
      <c r="A58" s="272">
        <v>46</v>
      </c>
      <c r="B58" s="981" t="s">
        <v>387</v>
      </c>
      <c r="C58" s="384" t="s">
        <v>128</v>
      </c>
      <c r="D58" s="981" t="s">
        <v>94</v>
      </c>
      <c r="E58" s="817">
        <v>21</v>
      </c>
      <c r="F58" s="981" t="s">
        <v>278</v>
      </c>
      <c r="G58" s="220">
        <v>9</v>
      </c>
      <c r="H58" s="543"/>
      <c r="I58" s="496">
        <v>3</v>
      </c>
      <c r="J58" s="483">
        <v>3</v>
      </c>
      <c r="K58" s="483">
        <v>3</v>
      </c>
      <c r="L58" s="483">
        <v>3</v>
      </c>
      <c r="M58" s="511">
        <v>3</v>
      </c>
      <c r="N58" s="543"/>
      <c r="O58" s="483"/>
      <c r="P58" s="483"/>
      <c r="Q58" s="511"/>
      <c r="R58" s="543"/>
      <c r="S58" s="483"/>
      <c r="T58" s="483"/>
      <c r="U58" s="483"/>
      <c r="V58" s="511"/>
      <c r="W58" s="543"/>
      <c r="X58" s="483"/>
      <c r="Y58" s="483"/>
      <c r="Z58" s="511"/>
      <c r="AA58" s="496"/>
      <c r="AB58" s="483"/>
      <c r="AC58" s="483"/>
      <c r="AD58" s="511">
        <v>3</v>
      </c>
      <c r="AE58" s="776">
        <f t="shared" si="1"/>
        <v>18</v>
      </c>
      <c r="AF58" s="220" t="s">
        <v>164</v>
      </c>
      <c r="AG58" s="220"/>
      <c r="AH58" s="221"/>
      <c r="AI58" s="297"/>
      <c r="AJ58" s="1"/>
    </row>
    <row r="59" spans="1:36" s="33" customFormat="1" ht="21.75" customHeight="1">
      <c r="A59" s="272">
        <v>47</v>
      </c>
      <c r="B59" s="981" t="s">
        <v>160</v>
      </c>
      <c r="C59" s="981" t="s">
        <v>128</v>
      </c>
      <c r="D59" s="981" t="s">
        <v>94</v>
      </c>
      <c r="E59" s="817">
        <v>36</v>
      </c>
      <c r="F59" s="981" t="s">
        <v>96</v>
      </c>
      <c r="G59" s="220">
        <v>9</v>
      </c>
      <c r="H59" s="543"/>
      <c r="I59" s="483"/>
      <c r="J59" s="483"/>
      <c r="K59" s="483"/>
      <c r="L59" s="483"/>
      <c r="M59" s="511"/>
      <c r="N59" s="543">
        <v>3</v>
      </c>
      <c r="O59" s="483">
        <v>3</v>
      </c>
      <c r="P59" s="483">
        <v>3</v>
      </c>
      <c r="Q59" s="511">
        <v>3</v>
      </c>
      <c r="R59" s="543"/>
      <c r="S59" s="483"/>
      <c r="T59" s="483">
        <v>1</v>
      </c>
      <c r="U59" s="483">
        <v>3</v>
      </c>
      <c r="V59" s="511">
        <v>3</v>
      </c>
      <c r="W59" s="543"/>
      <c r="X59" s="483"/>
      <c r="Y59" s="483"/>
      <c r="Z59" s="511"/>
      <c r="AA59" s="496"/>
      <c r="AB59" s="483"/>
      <c r="AC59" s="483"/>
      <c r="AD59" s="511"/>
      <c r="AE59" s="775">
        <f t="shared" si="1"/>
        <v>19</v>
      </c>
      <c r="AF59" s="220" t="s">
        <v>184</v>
      </c>
      <c r="AG59" s="220"/>
      <c r="AH59" s="220"/>
      <c r="AI59" s="221"/>
      <c r="AJ59" s="1"/>
    </row>
    <row r="60" spans="1:36" s="33" customFormat="1" ht="21.75" customHeight="1">
      <c r="A60" s="272">
        <v>48</v>
      </c>
      <c r="B60" s="384" t="s">
        <v>362</v>
      </c>
      <c r="C60" s="980" t="s">
        <v>128</v>
      </c>
      <c r="D60" s="981" t="s">
        <v>94</v>
      </c>
      <c r="E60" s="817">
        <v>18</v>
      </c>
      <c r="F60" s="884" t="s">
        <v>95</v>
      </c>
      <c r="G60" s="220">
        <v>9</v>
      </c>
      <c r="H60" s="543"/>
      <c r="I60" s="496"/>
      <c r="J60" s="483"/>
      <c r="K60" s="483"/>
      <c r="L60" s="483"/>
      <c r="M60" s="465"/>
      <c r="N60" s="747"/>
      <c r="O60" s="897"/>
      <c r="P60" s="483"/>
      <c r="Q60" s="511"/>
      <c r="R60" s="220">
        <v>3</v>
      </c>
      <c r="S60" s="543">
        <v>3</v>
      </c>
      <c r="T60" s="483">
        <v>2</v>
      </c>
      <c r="U60" s="483"/>
      <c r="V60" s="511"/>
      <c r="W60" s="543"/>
      <c r="X60" s="483"/>
      <c r="Y60" s="483"/>
      <c r="Z60" s="556"/>
      <c r="AA60" s="925"/>
      <c r="AB60" s="548"/>
      <c r="AC60" s="548"/>
      <c r="AD60" s="556"/>
      <c r="AE60" s="776">
        <f t="shared" si="1"/>
        <v>8</v>
      </c>
      <c r="AF60" s="681"/>
      <c r="AG60" s="681"/>
      <c r="AH60" s="220"/>
      <c r="AI60" s="221"/>
      <c r="AJ60" s="1"/>
    </row>
    <row r="61" spans="1:36" s="33" customFormat="1" ht="21.75" customHeight="1">
      <c r="A61" s="272">
        <v>49</v>
      </c>
      <c r="B61" s="827" t="s">
        <v>389</v>
      </c>
      <c r="C61" s="567" t="s">
        <v>128</v>
      </c>
      <c r="D61" s="880" t="s">
        <v>94</v>
      </c>
      <c r="E61" s="826">
        <v>0</v>
      </c>
      <c r="F61" s="880" t="s">
        <v>411</v>
      </c>
      <c r="G61" s="221">
        <v>9</v>
      </c>
      <c r="H61" s="552"/>
      <c r="I61" s="496"/>
      <c r="J61" s="483"/>
      <c r="K61" s="483"/>
      <c r="L61" s="483"/>
      <c r="M61" s="511"/>
      <c r="N61" s="543"/>
      <c r="O61" s="483"/>
      <c r="P61" s="483"/>
      <c r="Q61" s="511"/>
      <c r="R61" s="543"/>
      <c r="S61" s="483"/>
      <c r="T61" s="483"/>
      <c r="U61" s="483"/>
      <c r="V61" s="511"/>
      <c r="W61" s="543">
        <v>3</v>
      </c>
      <c r="X61" s="483">
        <v>3</v>
      </c>
      <c r="Y61" s="483">
        <v>3</v>
      </c>
      <c r="Z61" s="511">
        <v>3</v>
      </c>
      <c r="AA61" s="496"/>
      <c r="AB61" s="483"/>
      <c r="AC61" s="483"/>
      <c r="AD61" s="511">
        <v>1</v>
      </c>
      <c r="AE61" s="776">
        <f t="shared" si="1"/>
        <v>13</v>
      </c>
      <c r="AF61" s="220"/>
      <c r="AG61" s="681"/>
      <c r="AH61" s="221"/>
      <c r="AI61" s="221"/>
      <c r="AJ61" s="1"/>
    </row>
    <row r="62" spans="1:36" s="33" customFormat="1" ht="21.75" customHeight="1">
      <c r="A62" s="272">
        <v>50</v>
      </c>
      <c r="B62" s="981" t="s">
        <v>108</v>
      </c>
      <c r="C62" s="981" t="s">
        <v>264</v>
      </c>
      <c r="D62" s="981" t="s">
        <v>94</v>
      </c>
      <c r="E62" s="817">
        <v>17</v>
      </c>
      <c r="F62" s="981" t="s">
        <v>278</v>
      </c>
      <c r="G62" s="220">
        <v>9</v>
      </c>
      <c r="H62" s="543">
        <v>1</v>
      </c>
      <c r="I62" s="483">
        <v>1</v>
      </c>
      <c r="J62" s="483">
        <v>1</v>
      </c>
      <c r="K62" s="483"/>
      <c r="L62" s="483"/>
      <c r="M62" s="511"/>
      <c r="N62" s="543"/>
      <c r="O62" s="483"/>
      <c r="P62" s="483"/>
      <c r="Q62" s="511"/>
      <c r="R62" s="543"/>
      <c r="S62" s="483"/>
      <c r="T62" s="483"/>
      <c r="U62" s="483"/>
      <c r="V62" s="511"/>
      <c r="W62" s="543"/>
      <c r="X62" s="483"/>
      <c r="Y62" s="483"/>
      <c r="Z62" s="511"/>
      <c r="AA62" s="496"/>
      <c r="AB62" s="483"/>
      <c r="AC62" s="483"/>
      <c r="AD62" s="511"/>
      <c r="AE62" s="778">
        <f t="shared" si="1"/>
        <v>3</v>
      </c>
      <c r="AF62" s="220"/>
      <c r="AG62" s="220"/>
      <c r="AH62" s="220"/>
      <c r="AI62" s="220"/>
      <c r="AJ62" s="1"/>
    </row>
    <row r="63" spans="1:36" s="33" customFormat="1" ht="21.75" customHeight="1">
      <c r="A63" s="272">
        <v>51</v>
      </c>
      <c r="B63" s="827" t="s">
        <v>361</v>
      </c>
      <c r="C63" s="825" t="s">
        <v>112</v>
      </c>
      <c r="D63" s="881" t="s">
        <v>94</v>
      </c>
      <c r="E63" s="826">
        <v>1</v>
      </c>
      <c r="F63" s="880" t="s">
        <v>411</v>
      </c>
      <c r="G63" s="221">
        <v>9</v>
      </c>
      <c r="H63" s="552"/>
      <c r="I63" s="549"/>
      <c r="J63" s="498"/>
      <c r="K63" s="483"/>
      <c r="L63" s="483"/>
      <c r="M63" s="465"/>
      <c r="N63" s="552">
        <v>1</v>
      </c>
      <c r="O63" s="498">
        <v>1</v>
      </c>
      <c r="P63" s="483">
        <v>1</v>
      </c>
      <c r="Q63" s="465"/>
      <c r="R63" s="543"/>
      <c r="S63" s="498"/>
      <c r="T63" s="498"/>
      <c r="U63" s="498"/>
      <c r="V63" s="554"/>
      <c r="W63" s="558"/>
      <c r="X63" s="548"/>
      <c r="Y63" s="548"/>
      <c r="Z63" s="556"/>
      <c r="AA63" s="925"/>
      <c r="AB63" s="548"/>
      <c r="AC63" s="548"/>
      <c r="AD63" s="556"/>
      <c r="AE63" s="776">
        <f t="shared" si="1"/>
        <v>3</v>
      </c>
      <c r="AF63" s="681"/>
      <c r="AG63" s="681"/>
      <c r="AH63" s="221"/>
      <c r="AI63" s="221"/>
      <c r="AJ63" s="1"/>
    </row>
    <row r="64" spans="1:36" s="33" customFormat="1" ht="21.75" customHeight="1">
      <c r="A64" s="272">
        <v>52</v>
      </c>
      <c r="B64" s="981" t="s">
        <v>401</v>
      </c>
      <c r="C64" s="981" t="s">
        <v>112</v>
      </c>
      <c r="D64" s="981" t="s">
        <v>94</v>
      </c>
      <c r="E64" s="817">
        <v>1</v>
      </c>
      <c r="F64" s="981" t="s">
        <v>411</v>
      </c>
      <c r="G64" s="220"/>
      <c r="H64" s="543"/>
      <c r="I64" s="483"/>
      <c r="J64" s="483"/>
      <c r="K64" s="483">
        <v>1</v>
      </c>
      <c r="L64" s="498">
        <v>1</v>
      </c>
      <c r="M64" s="554">
        <v>1</v>
      </c>
      <c r="N64" s="543"/>
      <c r="O64" s="483"/>
      <c r="P64" s="483"/>
      <c r="Q64" s="511">
        <v>1</v>
      </c>
      <c r="R64" s="543"/>
      <c r="S64" s="483"/>
      <c r="T64" s="483"/>
      <c r="U64" s="483"/>
      <c r="V64" s="511"/>
      <c r="W64" s="543"/>
      <c r="X64" s="483"/>
      <c r="Y64" s="483"/>
      <c r="Z64" s="511"/>
      <c r="AA64" s="496"/>
      <c r="AB64" s="483"/>
      <c r="AC64" s="483"/>
      <c r="AD64" s="511"/>
      <c r="AE64" s="775">
        <f t="shared" si="1"/>
        <v>4</v>
      </c>
      <c r="AF64" s="220"/>
      <c r="AG64" s="220"/>
      <c r="AH64" s="220"/>
      <c r="AI64" s="220"/>
      <c r="AJ64" s="1" t="s">
        <v>251</v>
      </c>
    </row>
    <row r="65" spans="1:36" s="33" customFormat="1" ht="21.75" customHeight="1">
      <c r="A65" s="272">
        <v>53</v>
      </c>
      <c r="B65" s="837" t="s">
        <v>161</v>
      </c>
      <c r="C65" s="825" t="s">
        <v>282</v>
      </c>
      <c r="D65" s="881" t="s">
        <v>94</v>
      </c>
      <c r="E65" s="826">
        <v>38</v>
      </c>
      <c r="F65" s="880" t="s">
        <v>278</v>
      </c>
      <c r="G65" s="221">
        <v>9</v>
      </c>
      <c r="H65" s="552"/>
      <c r="I65" s="549">
        <v>2</v>
      </c>
      <c r="J65" s="498">
        <v>2</v>
      </c>
      <c r="K65" s="498">
        <v>2</v>
      </c>
      <c r="L65" s="498">
        <v>2</v>
      </c>
      <c r="M65" s="554">
        <v>2</v>
      </c>
      <c r="N65" s="552">
        <v>2</v>
      </c>
      <c r="O65" s="498">
        <v>2</v>
      </c>
      <c r="P65" s="498">
        <v>2</v>
      </c>
      <c r="Q65" s="554">
        <v>2</v>
      </c>
      <c r="R65" s="552">
        <v>1</v>
      </c>
      <c r="S65" s="498">
        <v>1</v>
      </c>
      <c r="T65" s="498">
        <v>1</v>
      </c>
      <c r="U65" s="498">
        <v>1</v>
      </c>
      <c r="V65" s="554"/>
      <c r="W65" s="558"/>
      <c r="X65" s="483"/>
      <c r="Y65" s="483"/>
      <c r="Z65" s="511"/>
      <c r="AA65" s="496"/>
      <c r="AB65" s="483"/>
      <c r="AC65" s="483"/>
      <c r="AD65" s="511"/>
      <c r="AE65" s="776">
        <f t="shared" si="1"/>
        <v>22</v>
      </c>
      <c r="AF65" s="221" t="s">
        <v>170</v>
      </c>
      <c r="AG65" s="681">
        <v>13</v>
      </c>
      <c r="AH65" s="221"/>
      <c r="AI65" s="220"/>
      <c r="AJ65" s="1"/>
    </row>
    <row r="66" spans="1:36" s="33" customFormat="1" ht="21.75" customHeight="1">
      <c r="A66" s="272">
        <v>54</v>
      </c>
      <c r="B66" s="837" t="s">
        <v>204</v>
      </c>
      <c r="C66" s="825" t="s">
        <v>282</v>
      </c>
      <c r="D66" s="881" t="s">
        <v>94</v>
      </c>
      <c r="E66" s="826">
        <v>5</v>
      </c>
      <c r="F66" s="880" t="s">
        <v>279</v>
      </c>
      <c r="G66" s="221">
        <v>9</v>
      </c>
      <c r="H66" s="552">
        <v>2</v>
      </c>
      <c r="I66" s="549">
        <v>2</v>
      </c>
      <c r="J66" s="498"/>
      <c r="K66" s="498">
        <v>2</v>
      </c>
      <c r="L66" s="897"/>
      <c r="M66" s="554"/>
      <c r="N66" s="552">
        <v>2</v>
      </c>
      <c r="O66" s="498">
        <v>2</v>
      </c>
      <c r="P66" s="498">
        <v>2</v>
      </c>
      <c r="Q66" s="554">
        <v>2</v>
      </c>
      <c r="R66" s="552">
        <v>1</v>
      </c>
      <c r="S66" s="498">
        <v>1</v>
      </c>
      <c r="T66" s="498">
        <v>1</v>
      </c>
      <c r="U66" s="498"/>
      <c r="V66" s="554"/>
      <c r="W66" s="558"/>
      <c r="X66" s="548"/>
      <c r="Y66" s="548"/>
      <c r="Z66" s="556"/>
      <c r="AA66" s="925">
        <v>1</v>
      </c>
      <c r="AB66" s="548">
        <v>1</v>
      </c>
      <c r="AC66" s="548">
        <v>1</v>
      </c>
      <c r="AD66" s="556">
        <v>1</v>
      </c>
      <c r="AE66" s="776">
        <f t="shared" si="1"/>
        <v>21</v>
      </c>
      <c r="AF66" s="681"/>
      <c r="AG66" s="681" t="s">
        <v>365</v>
      </c>
      <c r="AH66" s="221"/>
      <c r="AI66" s="221"/>
      <c r="AJ66" s="1" t="s">
        <v>250</v>
      </c>
    </row>
    <row r="67" spans="1:36" s="33" customFormat="1" ht="21.75" customHeight="1">
      <c r="A67" s="272">
        <v>56</v>
      </c>
      <c r="B67" s="827" t="s">
        <v>205</v>
      </c>
      <c r="C67" s="825" t="s">
        <v>282</v>
      </c>
      <c r="D67" s="880" t="s">
        <v>78</v>
      </c>
      <c r="E67" s="826">
        <v>20</v>
      </c>
      <c r="F67" s="880" t="s">
        <v>278</v>
      </c>
      <c r="G67" s="221">
        <v>11</v>
      </c>
      <c r="H67" s="552">
        <v>2</v>
      </c>
      <c r="I67" s="549"/>
      <c r="J67" s="498"/>
      <c r="K67" s="498"/>
      <c r="L67" s="498"/>
      <c r="M67" s="554"/>
      <c r="N67" s="552"/>
      <c r="O67" s="498"/>
      <c r="P67" s="498"/>
      <c r="Q67" s="554"/>
      <c r="R67" s="552"/>
      <c r="S67" s="498"/>
      <c r="T67" s="498"/>
      <c r="U67" s="498"/>
      <c r="V67" s="554">
        <v>1</v>
      </c>
      <c r="W67" s="558">
        <v>1</v>
      </c>
      <c r="X67" s="548">
        <v>1</v>
      </c>
      <c r="Y67" s="548">
        <v>1</v>
      </c>
      <c r="Z67" s="556">
        <v>1</v>
      </c>
      <c r="AA67" s="925">
        <v>1</v>
      </c>
      <c r="AB67" s="548">
        <v>1</v>
      </c>
      <c r="AC67" s="548">
        <v>1</v>
      </c>
      <c r="AD67" s="556">
        <v>1</v>
      </c>
      <c r="AE67" s="776">
        <f t="shared" si="1"/>
        <v>11</v>
      </c>
      <c r="AF67" s="681"/>
      <c r="AG67" s="221"/>
      <c r="AH67" s="221"/>
      <c r="AI67" s="221"/>
      <c r="AJ67" s="1"/>
    </row>
    <row r="68" spans="1:36" s="33" customFormat="1" ht="21.75" customHeight="1">
      <c r="A68" s="272">
        <v>57</v>
      </c>
      <c r="B68" s="981" t="s">
        <v>402</v>
      </c>
      <c r="C68" s="981" t="s">
        <v>282</v>
      </c>
      <c r="D68" s="981" t="s">
        <v>94</v>
      </c>
      <c r="E68" s="817">
        <v>2</v>
      </c>
      <c r="F68" s="981" t="s">
        <v>411</v>
      </c>
      <c r="G68" s="220">
        <v>9</v>
      </c>
      <c r="H68" s="543"/>
      <c r="I68" s="483"/>
      <c r="J68" s="897">
        <v>2</v>
      </c>
      <c r="K68" s="483"/>
      <c r="L68" s="498">
        <v>2</v>
      </c>
      <c r="M68" s="511">
        <v>2</v>
      </c>
      <c r="N68" s="543"/>
      <c r="O68" s="483"/>
      <c r="P68" s="483"/>
      <c r="Q68" s="511"/>
      <c r="R68" s="543"/>
      <c r="S68" s="483"/>
      <c r="T68" s="483"/>
      <c r="U68" s="483">
        <v>1</v>
      </c>
      <c r="V68" s="511">
        <v>1</v>
      </c>
      <c r="W68" s="543">
        <v>1</v>
      </c>
      <c r="X68" s="483">
        <v>1</v>
      </c>
      <c r="Y68" s="483">
        <v>1</v>
      </c>
      <c r="Z68" s="511">
        <v>1</v>
      </c>
      <c r="AA68" s="496"/>
      <c r="AB68" s="483"/>
      <c r="AC68" s="483"/>
      <c r="AD68" s="511"/>
      <c r="AE68" s="775">
        <f t="shared" si="1"/>
        <v>12</v>
      </c>
      <c r="AF68" s="220"/>
      <c r="AG68" s="220"/>
      <c r="AH68" s="220"/>
      <c r="AI68" s="220"/>
      <c r="AJ68" s="1"/>
    </row>
    <row r="69" spans="1:36" s="33" customFormat="1" ht="21.75" customHeight="1">
      <c r="A69" s="272">
        <v>58</v>
      </c>
      <c r="B69" s="837" t="s">
        <v>162</v>
      </c>
      <c r="C69" s="825" t="s">
        <v>113</v>
      </c>
      <c r="D69" s="881" t="s">
        <v>94</v>
      </c>
      <c r="E69" s="826">
        <v>10</v>
      </c>
      <c r="F69" s="880" t="s">
        <v>277</v>
      </c>
      <c r="G69" s="221">
        <v>9</v>
      </c>
      <c r="H69" s="552"/>
      <c r="I69" s="496"/>
      <c r="J69" s="483"/>
      <c r="K69" s="483"/>
      <c r="L69" s="483"/>
      <c r="M69" s="511"/>
      <c r="N69" s="552"/>
      <c r="O69" s="498"/>
      <c r="P69" s="498"/>
      <c r="Q69" s="511"/>
      <c r="R69" s="543"/>
      <c r="S69" s="498"/>
      <c r="T69" s="498"/>
      <c r="U69" s="498"/>
      <c r="V69" s="554"/>
      <c r="W69" s="558"/>
      <c r="X69" s="548"/>
      <c r="Y69" s="548"/>
      <c r="Z69" s="556"/>
      <c r="AA69" s="925">
        <v>3</v>
      </c>
      <c r="AB69" s="548">
        <v>3</v>
      </c>
      <c r="AC69" s="548">
        <v>3</v>
      </c>
      <c r="AD69" s="556"/>
      <c r="AE69" s="776">
        <f t="shared" si="1"/>
        <v>9</v>
      </c>
      <c r="AF69" s="681"/>
      <c r="AG69" s="681"/>
      <c r="AH69" s="221"/>
      <c r="AI69" s="221"/>
      <c r="AJ69" s="1" t="s">
        <v>253</v>
      </c>
    </row>
    <row r="70" spans="1:36" s="33" customFormat="1" ht="21.75" customHeight="1">
      <c r="A70" s="272">
        <v>59</v>
      </c>
      <c r="B70" s="837" t="s">
        <v>163</v>
      </c>
      <c r="C70" s="825" t="s">
        <v>113</v>
      </c>
      <c r="D70" s="881" t="s">
        <v>94</v>
      </c>
      <c r="E70" s="826">
        <v>34</v>
      </c>
      <c r="F70" s="880" t="s">
        <v>94</v>
      </c>
      <c r="G70" s="221">
        <v>9</v>
      </c>
      <c r="H70" s="552"/>
      <c r="I70" s="549">
        <v>3</v>
      </c>
      <c r="J70" s="498"/>
      <c r="K70" s="498">
        <v>3</v>
      </c>
      <c r="L70" s="498">
        <v>3</v>
      </c>
      <c r="M70" s="554">
        <v>3</v>
      </c>
      <c r="N70" s="552"/>
      <c r="O70" s="498"/>
      <c r="P70" s="498"/>
      <c r="Q70" s="554"/>
      <c r="R70" s="552"/>
      <c r="S70" s="498"/>
      <c r="T70" s="498"/>
      <c r="U70" s="498"/>
      <c r="V70" s="554"/>
      <c r="W70" s="543"/>
      <c r="X70" s="483"/>
      <c r="Y70" s="483"/>
      <c r="Z70" s="556"/>
      <c r="AA70" s="925"/>
      <c r="AB70" s="548"/>
      <c r="AC70" s="548"/>
      <c r="AD70" s="556">
        <v>3</v>
      </c>
      <c r="AE70" s="776">
        <f t="shared" si="1"/>
        <v>15</v>
      </c>
      <c r="AF70" s="681"/>
      <c r="AG70" s="681"/>
      <c r="AH70" s="221"/>
      <c r="AI70" s="221"/>
      <c r="AJ70" s="1" t="s">
        <v>252</v>
      </c>
    </row>
    <row r="71" spans="1:36" s="33" customFormat="1" ht="21.75" customHeight="1">
      <c r="A71" s="492">
        <v>60</v>
      </c>
      <c r="B71" s="827" t="s">
        <v>110</v>
      </c>
      <c r="C71" s="825" t="s">
        <v>113</v>
      </c>
      <c r="D71" s="881" t="s">
        <v>94</v>
      </c>
      <c r="E71" s="826">
        <v>11</v>
      </c>
      <c r="F71" s="880" t="s">
        <v>278</v>
      </c>
      <c r="G71" s="221">
        <v>9</v>
      </c>
      <c r="H71" s="552"/>
      <c r="I71" s="549"/>
      <c r="J71" s="498"/>
      <c r="K71" s="498"/>
      <c r="L71" s="498"/>
      <c r="M71" s="554"/>
      <c r="N71" s="552"/>
      <c r="O71" s="498"/>
      <c r="P71" s="498"/>
      <c r="Q71" s="554"/>
      <c r="R71" s="552"/>
      <c r="S71" s="498"/>
      <c r="T71" s="498"/>
      <c r="U71" s="498"/>
      <c r="V71" s="554"/>
      <c r="W71" s="558">
        <v>3</v>
      </c>
      <c r="X71" s="548">
        <v>3</v>
      </c>
      <c r="Y71" s="548">
        <v>3</v>
      </c>
      <c r="Z71" s="556">
        <v>3</v>
      </c>
      <c r="AA71" s="925"/>
      <c r="AB71" s="548"/>
      <c r="AC71" s="548"/>
      <c r="AD71" s="556"/>
      <c r="AE71" s="776">
        <f t="shared" si="1"/>
        <v>12</v>
      </c>
      <c r="AF71" s="681"/>
      <c r="AG71" s="681"/>
      <c r="AH71" s="221"/>
      <c r="AI71" s="220"/>
      <c r="AJ71" s="1"/>
    </row>
    <row r="72" spans="1:36" s="33" customFormat="1" ht="21.75" customHeight="1">
      <c r="A72" s="272">
        <v>60.8771929824562</v>
      </c>
      <c r="B72" s="827" t="s">
        <v>235</v>
      </c>
      <c r="C72" s="825" t="s">
        <v>113</v>
      </c>
      <c r="D72" s="881" t="s">
        <v>94</v>
      </c>
      <c r="E72" s="1431">
        <v>17</v>
      </c>
      <c r="F72" s="880" t="s">
        <v>96</v>
      </c>
      <c r="G72" s="221">
        <v>9</v>
      </c>
      <c r="H72" s="552"/>
      <c r="I72" s="549"/>
      <c r="J72" s="498">
        <v>3</v>
      </c>
      <c r="K72" s="498"/>
      <c r="L72" s="498"/>
      <c r="M72" s="554"/>
      <c r="N72" s="552"/>
      <c r="O72" s="498"/>
      <c r="P72" s="483"/>
      <c r="Q72" s="511"/>
      <c r="R72" s="543">
        <v>3</v>
      </c>
      <c r="S72" s="498">
        <v>3</v>
      </c>
      <c r="T72" s="498">
        <v>3</v>
      </c>
      <c r="U72" s="498">
        <v>3</v>
      </c>
      <c r="V72" s="554">
        <v>3</v>
      </c>
      <c r="W72" s="558"/>
      <c r="X72" s="548"/>
      <c r="Y72" s="548"/>
      <c r="Z72" s="556"/>
      <c r="AA72" s="925"/>
      <c r="AB72" s="548"/>
      <c r="AC72" s="548"/>
      <c r="AD72" s="556"/>
      <c r="AE72" s="776">
        <f t="shared" si="1"/>
        <v>18</v>
      </c>
      <c r="AF72" s="297"/>
      <c r="AG72" s="297"/>
      <c r="AH72" s="297"/>
      <c r="AI72" s="221"/>
      <c r="AJ72" s="1" t="s">
        <v>253</v>
      </c>
    </row>
    <row r="73" spans="1:36" s="33" customFormat="1" ht="21.75" customHeight="1">
      <c r="A73" s="272">
        <v>61.9385964912281</v>
      </c>
      <c r="B73" s="384" t="s">
        <v>316</v>
      </c>
      <c r="C73" s="384" t="s">
        <v>113</v>
      </c>
      <c r="D73" s="981" t="s">
        <v>94</v>
      </c>
      <c r="E73" s="817">
        <v>5</v>
      </c>
      <c r="F73" s="882" t="s">
        <v>278</v>
      </c>
      <c r="G73" s="220">
        <v>9</v>
      </c>
      <c r="H73" s="543">
        <v>3</v>
      </c>
      <c r="I73" s="496"/>
      <c r="J73" s="483"/>
      <c r="K73" s="483"/>
      <c r="L73" s="483"/>
      <c r="M73" s="511"/>
      <c r="N73" s="543">
        <v>3</v>
      </c>
      <c r="O73" s="483">
        <v>3</v>
      </c>
      <c r="P73" s="483">
        <v>3</v>
      </c>
      <c r="Q73" s="554">
        <v>3</v>
      </c>
      <c r="R73" s="552"/>
      <c r="S73" s="483"/>
      <c r="T73" s="483"/>
      <c r="U73" s="483"/>
      <c r="V73" s="511"/>
      <c r="W73" s="543"/>
      <c r="X73" s="483"/>
      <c r="Y73" s="483"/>
      <c r="Z73" s="511"/>
      <c r="AA73" s="496"/>
      <c r="AB73" s="483"/>
      <c r="AC73" s="483"/>
      <c r="AD73" s="511"/>
      <c r="AE73" s="776">
        <f t="shared" si="1"/>
        <v>15</v>
      </c>
      <c r="AF73" s="681"/>
      <c r="AG73" s="681"/>
      <c r="AH73" s="221"/>
      <c r="AI73" s="221"/>
      <c r="AJ73" s="1"/>
    </row>
    <row r="74" spans="1:36" s="33" customFormat="1" ht="21.75" customHeight="1">
      <c r="A74" s="272">
        <v>63</v>
      </c>
      <c r="B74" s="981" t="s">
        <v>266</v>
      </c>
      <c r="C74" s="981" t="s">
        <v>403</v>
      </c>
      <c r="D74" s="981" t="s">
        <v>94</v>
      </c>
      <c r="E74" s="817">
        <v>6</v>
      </c>
      <c r="F74" s="981" t="s">
        <v>411</v>
      </c>
      <c r="G74" s="220">
        <v>9</v>
      </c>
      <c r="H74" s="543"/>
      <c r="I74" s="483">
        <v>0.5</v>
      </c>
      <c r="J74" s="483">
        <v>0.5</v>
      </c>
      <c r="K74" s="483">
        <v>0.5</v>
      </c>
      <c r="L74" s="483">
        <v>0.5</v>
      </c>
      <c r="M74" s="511">
        <v>0.5</v>
      </c>
      <c r="N74" s="543">
        <v>0.5</v>
      </c>
      <c r="O74" s="483"/>
      <c r="P74" s="483">
        <v>0.5</v>
      </c>
      <c r="Q74" s="511">
        <v>0.5</v>
      </c>
      <c r="R74" s="543">
        <v>0.5</v>
      </c>
      <c r="S74" s="483">
        <v>0.5</v>
      </c>
      <c r="T74" s="483">
        <v>0.5</v>
      </c>
      <c r="U74" s="483">
        <v>0.5</v>
      </c>
      <c r="V74" s="511"/>
      <c r="W74" s="543"/>
      <c r="X74" s="483"/>
      <c r="Y74" s="483"/>
      <c r="Z74" s="511"/>
      <c r="AA74" s="496"/>
      <c r="AB74" s="483"/>
      <c r="AC74" s="483"/>
      <c r="AD74" s="511"/>
      <c r="AE74" s="778">
        <f>SUM(H74:AD74)</f>
        <v>6</v>
      </c>
      <c r="AF74" s="220"/>
      <c r="AG74" s="220"/>
      <c r="AH74" s="220"/>
      <c r="AI74" s="220"/>
      <c r="AJ74" s="1"/>
    </row>
    <row r="75" spans="1:36" s="33" customFormat="1" ht="21.75" customHeight="1">
      <c r="A75" s="272">
        <v>64.061403508772</v>
      </c>
      <c r="B75" s="981" t="s">
        <v>307</v>
      </c>
      <c r="C75" s="384" t="s">
        <v>403</v>
      </c>
      <c r="D75" s="981" t="s">
        <v>94</v>
      </c>
      <c r="E75" s="1432">
        <v>6</v>
      </c>
      <c r="F75" s="882" t="s">
        <v>411</v>
      </c>
      <c r="G75" s="220">
        <v>9</v>
      </c>
      <c r="H75" s="765"/>
      <c r="I75" s="690"/>
      <c r="J75" s="690"/>
      <c r="K75" s="690"/>
      <c r="L75" s="690"/>
      <c r="M75" s="763"/>
      <c r="N75" s="765"/>
      <c r="O75" s="690"/>
      <c r="P75" s="690"/>
      <c r="Q75" s="763"/>
      <c r="R75" s="765"/>
      <c r="S75" s="547"/>
      <c r="T75" s="690"/>
      <c r="U75" s="547"/>
      <c r="V75" s="551">
        <v>0.5</v>
      </c>
      <c r="W75" s="550">
        <v>0.5</v>
      </c>
      <c r="X75" s="509">
        <v>0.5</v>
      </c>
      <c r="Y75" s="509">
        <v>0.5</v>
      </c>
      <c r="Z75" s="553">
        <v>0.5</v>
      </c>
      <c r="AA75" s="607">
        <v>1</v>
      </c>
      <c r="AB75" s="509">
        <v>1</v>
      </c>
      <c r="AC75" s="691">
        <v>1</v>
      </c>
      <c r="AD75" s="772">
        <v>1</v>
      </c>
      <c r="AE75" s="776">
        <f>SUM(H75:AD75)</f>
        <v>6.5</v>
      </c>
      <c r="AF75" s="220"/>
      <c r="AG75" s="220"/>
      <c r="AH75" s="220"/>
      <c r="AI75" s="221"/>
      <c r="AJ75" s="1"/>
    </row>
    <row r="76" spans="1:36" s="33" customFormat="1" ht="21.75" customHeight="1" thickBot="1">
      <c r="A76" s="917"/>
      <c r="B76" s="988" t="s">
        <v>427</v>
      </c>
      <c r="C76" s="989" t="s">
        <v>428</v>
      </c>
      <c r="D76" s="988"/>
      <c r="E76" s="990"/>
      <c r="F76" s="991" t="s">
        <v>278</v>
      </c>
      <c r="G76" s="747">
        <v>9</v>
      </c>
      <c r="H76" s="941"/>
      <c r="I76" s="918"/>
      <c r="J76" s="918"/>
      <c r="K76" s="918"/>
      <c r="L76" s="918"/>
      <c r="M76" s="940"/>
      <c r="N76" s="921">
        <v>5</v>
      </c>
      <c r="O76" s="918"/>
      <c r="P76" s="918"/>
      <c r="Q76" s="919"/>
      <c r="R76" s="941"/>
      <c r="S76" s="949"/>
      <c r="T76" s="918"/>
      <c r="U76" s="949"/>
      <c r="V76" s="950"/>
      <c r="W76" s="951"/>
      <c r="X76" s="952"/>
      <c r="Y76" s="952"/>
      <c r="Z76" s="581">
        <v>2</v>
      </c>
      <c r="AA76" s="953"/>
      <c r="AB76" s="952"/>
      <c r="AC76" s="954"/>
      <c r="AD76" s="955">
        <v>5</v>
      </c>
      <c r="AE76" s="920">
        <f>SUM(H76:AD76)</f>
        <v>12</v>
      </c>
      <c r="AF76" s="297"/>
      <c r="AG76" s="897"/>
      <c r="AH76" s="747">
        <v>10</v>
      </c>
      <c r="AI76" s="233"/>
      <c r="AJ76" s="1"/>
    </row>
    <row r="77" spans="1:35" s="564" customFormat="1" ht="27" customHeight="1" thickBot="1">
      <c r="A77" s="1351" t="s">
        <v>40</v>
      </c>
      <c r="B77" s="1352"/>
      <c r="C77" s="1352"/>
      <c r="D77" s="1352"/>
      <c r="E77" s="1352"/>
      <c r="F77" s="1352"/>
      <c r="G77" s="1353"/>
      <c r="H77" s="942">
        <v>28.5</v>
      </c>
      <c r="I77" s="561">
        <v>29.5</v>
      </c>
      <c r="J77" s="561">
        <v>29.5</v>
      </c>
      <c r="K77" s="561">
        <v>29.5</v>
      </c>
      <c r="L77" s="561">
        <v>29.5</v>
      </c>
      <c r="M77" s="943">
        <v>29.5</v>
      </c>
      <c r="N77" s="562">
        <v>29.5</v>
      </c>
      <c r="O77" s="561">
        <v>29.5</v>
      </c>
      <c r="P77" s="561">
        <v>29.5</v>
      </c>
      <c r="Q77" s="563">
        <v>29.5</v>
      </c>
      <c r="R77" s="944">
        <v>32.5</v>
      </c>
      <c r="S77" s="945">
        <v>32.5</v>
      </c>
      <c r="T77" s="946">
        <v>32.5</v>
      </c>
      <c r="U77" s="946">
        <v>32.5</v>
      </c>
      <c r="V77" s="947">
        <v>32.5</v>
      </c>
      <c r="W77" s="930">
        <v>33.5</v>
      </c>
      <c r="X77" s="931">
        <v>33.5</v>
      </c>
      <c r="Y77" s="931">
        <v>33.5</v>
      </c>
      <c r="Z77" s="932">
        <v>33.5</v>
      </c>
      <c r="AA77" s="948">
        <v>35</v>
      </c>
      <c r="AB77" s="931">
        <v>35</v>
      </c>
      <c r="AC77" s="931">
        <v>35</v>
      </c>
      <c r="AD77" s="947">
        <v>35</v>
      </c>
      <c r="AE77" s="694">
        <f aca="true" t="shared" si="2" ref="AE77:AE84">SUM(H77:AD77)</f>
        <v>730.5</v>
      </c>
      <c r="AF77" s="997">
        <v>20</v>
      </c>
      <c r="AG77" s="997">
        <v>10</v>
      </c>
      <c r="AH77" s="215">
        <v>333</v>
      </c>
      <c r="AI77" s="215">
        <v>263</v>
      </c>
    </row>
    <row r="78" spans="1:35" s="158" customFormat="1" ht="23.25" customHeight="1" thickBot="1">
      <c r="A78" s="1202" t="s">
        <v>179</v>
      </c>
      <c r="B78" s="1350"/>
      <c r="C78" s="1350"/>
      <c r="D78" s="1350"/>
      <c r="E78" s="1350"/>
      <c r="F78" s="1350"/>
      <c r="G78" s="1350"/>
      <c r="H78" s="939">
        <v>0.5</v>
      </c>
      <c r="I78" s="675">
        <v>0.5</v>
      </c>
      <c r="J78" s="673">
        <v>0.5</v>
      </c>
      <c r="K78" s="673">
        <v>0.5</v>
      </c>
      <c r="L78" s="673">
        <v>0.5</v>
      </c>
      <c r="M78" s="675">
        <v>0.5</v>
      </c>
      <c r="N78" s="673">
        <v>0.5</v>
      </c>
      <c r="O78" s="673">
        <v>0.5</v>
      </c>
      <c r="P78" s="673">
        <v>0.5</v>
      </c>
      <c r="Q78" s="674">
        <v>0.5</v>
      </c>
      <c r="R78" s="933">
        <v>0.5</v>
      </c>
      <c r="S78" s="675">
        <v>0.5</v>
      </c>
      <c r="T78" s="673">
        <v>0.5</v>
      </c>
      <c r="U78" s="673">
        <v>0.5</v>
      </c>
      <c r="V78" s="678">
        <v>0.5</v>
      </c>
      <c r="W78" s="672">
        <v>0.5</v>
      </c>
      <c r="X78" s="673">
        <v>0.5</v>
      </c>
      <c r="Y78" s="673">
        <v>0.5</v>
      </c>
      <c r="Z78" s="674">
        <v>0.5</v>
      </c>
      <c r="AA78" s="672">
        <v>1</v>
      </c>
      <c r="AB78" s="673">
        <v>1</v>
      </c>
      <c r="AC78" s="673">
        <v>1</v>
      </c>
      <c r="AD78" s="674">
        <v>1</v>
      </c>
      <c r="AE78" s="606">
        <f t="shared" si="2"/>
        <v>13.5</v>
      </c>
      <c r="AF78" s="956"/>
      <c r="AG78" s="956"/>
      <c r="AH78" s="956"/>
      <c r="AI78" s="956"/>
    </row>
    <row r="79" spans="1:35" s="3" customFormat="1" ht="18" customHeight="1" thickBot="1">
      <c r="A79" s="1348" t="s">
        <v>36</v>
      </c>
      <c r="B79" s="1349"/>
      <c r="C79" s="1349"/>
      <c r="D79" s="1349"/>
      <c r="E79" s="1349"/>
      <c r="F79" s="1349"/>
      <c r="G79" s="1349"/>
      <c r="H79" s="939">
        <v>2</v>
      </c>
      <c r="I79" s="1013">
        <v>10</v>
      </c>
      <c r="J79" s="1014">
        <v>10</v>
      </c>
      <c r="K79" s="1014">
        <v>10</v>
      </c>
      <c r="L79" s="1014">
        <v>10</v>
      </c>
      <c r="M79" s="1014">
        <v>2</v>
      </c>
      <c r="N79" s="1014">
        <v>10</v>
      </c>
      <c r="O79" s="1014">
        <v>10</v>
      </c>
      <c r="P79" s="1014">
        <v>10</v>
      </c>
      <c r="Q79" s="1014">
        <v>10</v>
      </c>
      <c r="R79" s="1014">
        <v>9</v>
      </c>
      <c r="S79" s="1014">
        <v>9</v>
      </c>
      <c r="T79" s="1014">
        <v>9</v>
      </c>
      <c r="U79" s="1014">
        <v>9</v>
      </c>
      <c r="V79" s="1014">
        <v>1</v>
      </c>
      <c r="W79" s="1014">
        <v>1</v>
      </c>
      <c r="X79" s="1014">
        <v>9</v>
      </c>
      <c r="Y79" s="1014">
        <v>9</v>
      </c>
      <c r="Z79" s="1015">
        <v>9</v>
      </c>
      <c r="AA79" s="939">
        <v>9</v>
      </c>
      <c r="AB79" s="1014">
        <v>9</v>
      </c>
      <c r="AC79" s="1014">
        <v>9</v>
      </c>
      <c r="AD79" s="1015">
        <v>9</v>
      </c>
      <c r="AE79" s="998">
        <v>185</v>
      </c>
      <c r="AF79" s="1016"/>
      <c r="AG79" s="1016"/>
      <c r="AH79" s="566"/>
      <c r="AI79" s="233"/>
    </row>
    <row r="80" spans="1:35" s="3" customFormat="1" ht="15" customHeight="1">
      <c r="A80" s="1320" t="s">
        <v>269</v>
      </c>
      <c r="B80" s="1321"/>
      <c r="C80" s="1321"/>
      <c r="D80" s="1321"/>
      <c r="E80" s="1321"/>
      <c r="F80" s="1321"/>
      <c r="G80" s="1322"/>
      <c r="H80" s="935">
        <v>0</v>
      </c>
      <c r="I80" s="937">
        <v>4</v>
      </c>
      <c r="J80" s="934">
        <v>4</v>
      </c>
      <c r="K80" s="934">
        <v>4</v>
      </c>
      <c r="L80" s="934">
        <v>4</v>
      </c>
      <c r="M80" s="842">
        <v>0</v>
      </c>
      <c r="N80" s="411">
        <v>4</v>
      </c>
      <c r="O80" s="411">
        <v>4</v>
      </c>
      <c r="P80" s="411">
        <v>4</v>
      </c>
      <c r="Q80" s="412">
        <v>4</v>
      </c>
      <c r="R80" s="935">
        <v>4</v>
      </c>
      <c r="S80" s="842">
        <v>4</v>
      </c>
      <c r="T80" s="966">
        <v>4</v>
      </c>
      <c r="U80" s="966">
        <v>4</v>
      </c>
      <c r="V80" s="967">
        <v>0</v>
      </c>
      <c r="W80" s="964">
        <v>0</v>
      </c>
      <c r="X80" s="966">
        <v>4</v>
      </c>
      <c r="Y80" s="966">
        <v>4</v>
      </c>
      <c r="Z80" s="999">
        <v>4</v>
      </c>
      <c r="AA80" s="1000">
        <v>4</v>
      </c>
      <c r="AB80" s="770">
        <v>4</v>
      </c>
      <c r="AC80" s="770">
        <v>4</v>
      </c>
      <c r="AD80" s="771">
        <v>4</v>
      </c>
      <c r="AE80" s="994">
        <f t="shared" si="2"/>
        <v>76</v>
      </c>
      <c r="AF80" s="923"/>
      <c r="AG80" s="770"/>
      <c r="AH80" s="769"/>
      <c r="AI80" s="231"/>
    </row>
    <row r="81" spans="1:35" s="3" customFormat="1" ht="14.25" customHeight="1" thickBot="1">
      <c r="A81" s="1345" t="s">
        <v>38</v>
      </c>
      <c r="B81" s="1346"/>
      <c r="C81" s="1346"/>
      <c r="D81" s="1346"/>
      <c r="E81" s="1346"/>
      <c r="F81" s="1346"/>
      <c r="G81" s="1347"/>
      <c r="H81" s="475">
        <v>0</v>
      </c>
      <c r="I81" s="938">
        <v>3</v>
      </c>
      <c r="J81" s="416">
        <v>3</v>
      </c>
      <c r="K81" s="416">
        <v>3</v>
      </c>
      <c r="L81" s="416">
        <v>3</v>
      </c>
      <c r="M81" s="938">
        <v>0</v>
      </c>
      <c r="N81" s="416">
        <v>3</v>
      </c>
      <c r="O81" s="416">
        <v>3</v>
      </c>
      <c r="P81" s="416">
        <v>3</v>
      </c>
      <c r="Q81" s="473">
        <v>3</v>
      </c>
      <c r="R81" s="475">
        <v>3</v>
      </c>
      <c r="S81" s="938">
        <v>3</v>
      </c>
      <c r="T81" s="936">
        <v>3</v>
      </c>
      <c r="U81" s="936">
        <v>3</v>
      </c>
      <c r="V81" s="1001">
        <v>0</v>
      </c>
      <c r="W81" s="1002">
        <v>0</v>
      </c>
      <c r="X81" s="936">
        <v>3</v>
      </c>
      <c r="Y81" s="936">
        <v>3</v>
      </c>
      <c r="Z81" s="1003">
        <v>3</v>
      </c>
      <c r="AA81" s="558">
        <v>3</v>
      </c>
      <c r="AB81" s="548">
        <v>3</v>
      </c>
      <c r="AC81" s="548">
        <v>3</v>
      </c>
      <c r="AD81" s="556">
        <v>3</v>
      </c>
      <c r="AE81" s="1004">
        <f t="shared" si="2"/>
        <v>57</v>
      </c>
      <c r="AF81" s="1005"/>
      <c r="AG81" s="936"/>
      <c r="AH81" s="1017"/>
      <c r="AI81" s="589"/>
    </row>
    <row r="82" spans="1:35" s="3" customFormat="1" ht="14.25" customHeight="1">
      <c r="A82" s="1342" t="s">
        <v>137</v>
      </c>
      <c r="B82" s="1343"/>
      <c r="C82" s="1343"/>
      <c r="D82" s="1343"/>
      <c r="E82" s="1343"/>
      <c r="F82" s="1343"/>
      <c r="G82" s="1344"/>
      <c r="H82" s="476">
        <v>0</v>
      </c>
      <c r="I82" s="842">
        <v>1</v>
      </c>
      <c r="J82" s="411">
        <v>1</v>
      </c>
      <c r="K82" s="411">
        <v>1</v>
      </c>
      <c r="L82" s="411">
        <v>1</v>
      </c>
      <c r="M82" s="842">
        <v>0</v>
      </c>
      <c r="N82" s="411">
        <v>1</v>
      </c>
      <c r="O82" s="411">
        <v>1</v>
      </c>
      <c r="P82" s="411">
        <v>1</v>
      </c>
      <c r="Q82" s="412">
        <v>1</v>
      </c>
      <c r="R82" s="603">
        <v>1</v>
      </c>
      <c r="S82" s="476">
        <v>1</v>
      </c>
      <c r="T82" s="411">
        <v>1</v>
      </c>
      <c r="U82" s="411">
        <v>1</v>
      </c>
      <c r="V82" s="412">
        <v>0</v>
      </c>
      <c r="W82" s="476">
        <v>0</v>
      </c>
      <c r="X82" s="411">
        <v>1</v>
      </c>
      <c r="Y82" s="411">
        <v>1</v>
      </c>
      <c r="Z82" s="609">
        <v>1</v>
      </c>
      <c r="AA82" s="477">
        <v>1</v>
      </c>
      <c r="AB82" s="251">
        <v>1</v>
      </c>
      <c r="AC82" s="251">
        <v>1</v>
      </c>
      <c r="AD82" s="351">
        <v>1</v>
      </c>
      <c r="AE82" s="413">
        <f t="shared" si="2"/>
        <v>19</v>
      </c>
      <c r="AF82" s="965"/>
      <c r="AG82" s="966"/>
      <c r="AH82" s="963"/>
      <c r="AI82" s="590"/>
    </row>
    <row r="83" spans="1:35" s="3" customFormat="1" ht="14.25" customHeight="1" thickBot="1">
      <c r="A83" s="1320" t="s">
        <v>405</v>
      </c>
      <c r="B83" s="1321"/>
      <c r="C83" s="1321"/>
      <c r="D83" s="1321"/>
      <c r="E83" s="1321"/>
      <c r="F83" s="1321"/>
      <c r="G83" s="1322"/>
      <c r="H83" s="475">
        <v>2</v>
      </c>
      <c r="I83" s="938">
        <v>2</v>
      </c>
      <c r="J83" s="416">
        <v>2</v>
      </c>
      <c r="K83" s="936">
        <v>2</v>
      </c>
      <c r="L83" s="416">
        <v>2</v>
      </c>
      <c r="M83" s="1049">
        <v>2</v>
      </c>
      <c r="N83" s="352">
        <v>2</v>
      </c>
      <c r="O83" s="352">
        <v>2</v>
      </c>
      <c r="P83" s="352">
        <v>2</v>
      </c>
      <c r="Q83" s="474">
        <v>2</v>
      </c>
      <c r="R83" s="605">
        <v>1</v>
      </c>
      <c r="S83" s="478">
        <v>1</v>
      </c>
      <c r="T83" s="689">
        <v>1</v>
      </c>
      <c r="U83" s="689">
        <v>1</v>
      </c>
      <c r="V83" s="992">
        <v>1</v>
      </c>
      <c r="W83" s="688">
        <v>1</v>
      </c>
      <c r="X83" s="689">
        <v>1</v>
      </c>
      <c r="Y83" s="689">
        <v>1</v>
      </c>
      <c r="Z83" s="1006">
        <v>1</v>
      </c>
      <c r="AA83" s="1002">
        <v>1</v>
      </c>
      <c r="AB83" s="936">
        <v>1</v>
      </c>
      <c r="AC83" s="936">
        <v>1</v>
      </c>
      <c r="AD83" s="1001">
        <v>1</v>
      </c>
      <c r="AE83" s="1004">
        <f t="shared" si="2"/>
        <v>33</v>
      </c>
      <c r="AF83" s="1005"/>
      <c r="AG83" s="936"/>
      <c r="AH83" s="1017"/>
      <c r="AI83" s="589"/>
    </row>
    <row r="84" spans="1:35" s="565" customFormat="1" ht="26.25" customHeight="1" thickBot="1">
      <c r="A84" s="1317" t="s">
        <v>49</v>
      </c>
      <c r="B84" s="1318"/>
      <c r="C84" s="1318"/>
      <c r="D84" s="1318"/>
      <c r="E84" s="1318"/>
      <c r="F84" s="1318"/>
      <c r="G84" s="1319"/>
      <c r="H84" s="1018">
        <v>30.5</v>
      </c>
      <c r="I84" s="1019">
        <v>39.5</v>
      </c>
      <c r="J84" s="1007">
        <v>39.5</v>
      </c>
      <c r="K84" s="1007">
        <v>39.5</v>
      </c>
      <c r="L84" s="1008">
        <v>39.5</v>
      </c>
      <c r="M84" s="1009">
        <v>31.5</v>
      </c>
      <c r="N84" s="692">
        <v>39.5</v>
      </c>
      <c r="O84" s="692">
        <v>39.5</v>
      </c>
      <c r="P84" s="692">
        <v>39.5</v>
      </c>
      <c r="Q84" s="1010">
        <v>39.5</v>
      </c>
      <c r="R84" s="1011">
        <v>41.5</v>
      </c>
      <c r="S84" s="1009">
        <v>41.5</v>
      </c>
      <c r="T84" s="692">
        <v>41.5</v>
      </c>
      <c r="U84" s="692">
        <v>41.5</v>
      </c>
      <c r="V84" s="1010">
        <v>33.5</v>
      </c>
      <c r="W84" s="1009">
        <v>34.5</v>
      </c>
      <c r="X84" s="692">
        <v>42.5</v>
      </c>
      <c r="Y84" s="692">
        <v>42.5</v>
      </c>
      <c r="Z84" s="693">
        <v>42.5</v>
      </c>
      <c r="AA84" s="1012">
        <v>44</v>
      </c>
      <c r="AB84" s="1007">
        <v>44</v>
      </c>
      <c r="AC84" s="1007">
        <v>44</v>
      </c>
      <c r="AD84" s="1008">
        <v>44</v>
      </c>
      <c r="AE84" s="694">
        <f t="shared" si="2"/>
        <v>915.5</v>
      </c>
      <c r="AF84" s="995">
        <v>20</v>
      </c>
      <c r="AG84" s="996">
        <v>10</v>
      </c>
      <c r="AH84" s="957">
        <v>333</v>
      </c>
      <c r="AI84" s="215">
        <v>263</v>
      </c>
    </row>
    <row r="85" spans="1:34" ht="14.25">
      <c r="A85" s="13"/>
      <c r="B85" s="12"/>
      <c r="C85" s="16"/>
      <c r="D85" s="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1"/>
      <c r="AG85" s="21"/>
      <c r="AH85" s="8"/>
    </row>
    <row r="86" spans="1:34" ht="14.25">
      <c r="A86" s="13"/>
      <c r="B86" s="12"/>
      <c r="C86" s="16"/>
      <c r="D86" s="8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1"/>
      <c r="AG86" s="21"/>
      <c r="AH86" s="8"/>
    </row>
    <row r="87" spans="1:34" ht="14.25">
      <c r="A87" s="13"/>
      <c r="B87" s="12"/>
      <c r="C87" s="16"/>
      <c r="D87" s="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1"/>
      <c r="AG87" s="21"/>
      <c r="AH87" s="8"/>
    </row>
    <row r="88" spans="1:34" ht="14.25">
      <c r="A88" s="13"/>
      <c r="B88" s="12"/>
      <c r="C88" s="16"/>
      <c r="D88" s="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>
        <v>29.5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1"/>
      <c r="AG88" s="21"/>
      <c r="AH88" s="8"/>
    </row>
    <row r="89" spans="1:34" ht="15">
      <c r="A89" s="13"/>
      <c r="B89" s="12"/>
      <c r="C89" s="16"/>
      <c r="D89" s="8"/>
      <c r="E89" s="13"/>
      <c r="F89" s="13"/>
      <c r="G89" s="13"/>
      <c r="H89" s="13"/>
      <c r="I89" s="13"/>
      <c r="J89" s="13"/>
      <c r="K89" s="176"/>
      <c r="L89" s="13"/>
      <c r="M89" s="13"/>
      <c r="N89" s="13"/>
      <c r="O89" s="13"/>
      <c r="P89" s="13"/>
      <c r="Q89" s="13"/>
      <c r="R89" s="13"/>
      <c r="S89" s="13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1"/>
      <c r="AG89" s="21"/>
      <c r="AH89" s="8"/>
    </row>
    <row r="90" spans="1:34" ht="15.75">
      <c r="A90" s="13"/>
      <c r="B90" s="196"/>
      <c r="C90" s="176"/>
      <c r="D90" s="176"/>
      <c r="E90" s="176"/>
      <c r="F90" s="176"/>
      <c r="G90" s="176"/>
      <c r="H90" s="176"/>
      <c r="I90" s="176"/>
      <c r="J90" s="176"/>
      <c r="K90" s="13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21"/>
      <c r="AG90" s="21"/>
      <c r="AH90" s="8"/>
    </row>
    <row r="91" spans="1:34" ht="14.25">
      <c r="A91" s="13"/>
      <c r="B91" s="12"/>
      <c r="C91" s="16"/>
      <c r="D91" s="8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1"/>
      <c r="AG91" s="21"/>
      <c r="AH91" s="8"/>
    </row>
    <row r="92" spans="1:34" ht="14.25">
      <c r="A92" s="13"/>
      <c r="B92" s="12"/>
      <c r="C92" s="16"/>
      <c r="D92" s="8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1"/>
      <c r="AG92" s="21"/>
      <c r="AH92" s="8"/>
    </row>
    <row r="93" spans="1:34" ht="14.25">
      <c r="A93" s="13"/>
      <c r="B93" s="12"/>
      <c r="C93" s="16"/>
      <c r="D93" s="8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1"/>
      <c r="AG93" s="21"/>
      <c r="AH93" s="8"/>
    </row>
    <row r="94" spans="1:34" ht="14.25">
      <c r="A94" s="13"/>
      <c r="B94" s="12"/>
      <c r="C94" s="16"/>
      <c r="D94" s="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1"/>
      <c r="AG94" s="21"/>
      <c r="AH94" s="8"/>
    </row>
    <row r="95" spans="1:34" ht="14.25">
      <c r="A95" s="13"/>
      <c r="B95" s="12"/>
      <c r="C95" s="16"/>
      <c r="D95" s="8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1"/>
      <c r="AG95" s="21"/>
      <c r="AH95" s="8"/>
    </row>
    <row r="96" spans="1:34" ht="14.25">
      <c r="A96" s="13"/>
      <c r="B96" s="12"/>
      <c r="C96" s="16"/>
      <c r="D96" s="8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1"/>
      <c r="AG96" s="21"/>
      <c r="AH96" s="8"/>
    </row>
    <row r="97" spans="1:34" ht="14.25">
      <c r="A97" s="13"/>
      <c r="B97" s="12"/>
      <c r="C97" s="16"/>
      <c r="D97" s="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1"/>
      <c r="AG97" s="21"/>
      <c r="AH97" s="8"/>
    </row>
    <row r="98" spans="1:34" ht="14.25">
      <c r="A98" s="13"/>
      <c r="B98" s="12"/>
      <c r="C98" s="16"/>
      <c r="D98" s="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1"/>
      <c r="AG98" s="21"/>
      <c r="AH98" s="8"/>
    </row>
    <row r="99" spans="1:34" ht="14.25">
      <c r="A99" s="13"/>
      <c r="B99" s="12"/>
      <c r="C99" s="16"/>
      <c r="D99" s="8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1"/>
      <c r="AG99" s="21"/>
      <c r="AH99" s="8"/>
    </row>
    <row r="100" spans="1:34" ht="14.25">
      <c r="A100" s="13"/>
      <c r="B100" s="12"/>
      <c r="C100" s="16"/>
      <c r="D100" s="8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1"/>
      <c r="AG100" s="21"/>
      <c r="AH100" s="8"/>
    </row>
    <row r="101" spans="1:34" ht="14.25">
      <c r="A101" s="13"/>
      <c r="B101" s="12"/>
      <c r="C101" s="16"/>
      <c r="D101" s="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1"/>
      <c r="AG101" s="21"/>
      <c r="AH101" s="8"/>
    </row>
    <row r="102" spans="1:34" ht="14.25">
      <c r="A102" s="13"/>
      <c r="B102" s="12"/>
      <c r="C102" s="16"/>
      <c r="D102" s="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1"/>
      <c r="AG102" s="21"/>
      <c r="AH102" s="8"/>
    </row>
    <row r="103" spans="1:34" ht="14.25">
      <c r="A103" s="13"/>
      <c r="B103" s="12"/>
      <c r="C103" s="16"/>
      <c r="D103" s="8"/>
      <c r="E103" s="13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1"/>
      <c r="AG103" s="21"/>
      <c r="AH103" s="8"/>
    </row>
    <row r="104" spans="1:34" ht="14.25">
      <c r="A104" s="13"/>
      <c r="B104" s="12"/>
      <c r="C104" s="16"/>
      <c r="D104" s="8"/>
      <c r="E104" s="13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3"/>
      <c r="AG104" s="23"/>
      <c r="AH104" s="8"/>
    </row>
    <row r="105" spans="1:34" ht="14.25">
      <c r="A105" s="13"/>
      <c r="B105" s="12"/>
      <c r="C105" s="16"/>
      <c r="D105" s="8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1"/>
      <c r="AG105" s="21"/>
      <c r="AH105" s="8"/>
    </row>
    <row r="106" spans="1:34" ht="14.25">
      <c r="A106" s="13"/>
      <c r="B106" s="12"/>
      <c r="C106" s="16"/>
      <c r="D106" s="8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1"/>
      <c r="AG106" s="21"/>
      <c r="AH106" s="8"/>
    </row>
    <row r="107" spans="1:34" ht="14.25">
      <c r="A107" s="13"/>
      <c r="B107" s="12"/>
      <c r="C107" s="16"/>
      <c r="D107" s="8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1"/>
      <c r="AG107" s="21"/>
      <c r="AH107" s="8"/>
    </row>
    <row r="108" spans="1:34" ht="14.25">
      <c r="A108" s="13"/>
      <c r="B108" s="12"/>
      <c r="C108" s="16"/>
      <c r="D108" s="8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1"/>
      <c r="AG108" s="21"/>
      <c r="AH108" s="8"/>
    </row>
    <row r="109" spans="1:34" ht="14.25">
      <c r="A109" s="13"/>
      <c r="B109" s="12"/>
      <c r="C109" s="16"/>
      <c r="D109" s="8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21"/>
      <c r="AG109" s="21"/>
      <c r="AH109" s="8"/>
    </row>
    <row r="110" spans="1:34" ht="14.25">
      <c r="A110" s="13"/>
      <c r="B110" s="12"/>
      <c r="C110" s="16"/>
      <c r="D110" s="8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21"/>
      <c r="AG110" s="21"/>
      <c r="AH110" s="8"/>
    </row>
    <row r="111" spans="1:34" ht="14.25">
      <c r="A111" s="13"/>
      <c r="B111" s="12"/>
      <c r="C111" s="16"/>
      <c r="D111" s="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21"/>
      <c r="AG111" s="21"/>
      <c r="AH111" s="8"/>
    </row>
    <row r="112" spans="1:34" ht="14.25">
      <c r="A112" s="13"/>
      <c r="B112" s="12"/>
      <c r="C112" s="16"/>
      <c r="D112" s="8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21"/>
      <c r="AG112" s="21"/>
      <c r="AH112" s="8"/>
    </row>
    <row r="113" spans="1:34" ht="14.25">
      <c r="A113" s="13"/>
      <c r="B113" s="12"/>
      <c r="C113" s="16"/>
      <c r="D113" s="8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21"/>
      <c r="AG113" s="21"/>
      <c r="AH113" s="8"/>
    </row>
    <row r="114" spans="1:34" ht="14.25">
      <c r="A114" s="13"/>
      <c r="B114" s="12"/>
      <c r="C114" s="16"/>
      <c r="D114" s="8"/>
      <c r="E114" s="13"/>
      <c r="F114" s="8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1"/>
      <c r="AG114" s="21"/>
      <c r="AH114" s="8"/>
    </row>
    <row r="115" spans="1:34" ht="14.25">
      <c r="A115" s="13"/>
      <c r="B115" s="12"/>
      <c r="C115" s="16"/>
      <c r="D115" s="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1"/>
      <c r="AG115" s="21"/>
      <c r="AH115" s="8"/>
    </row>
    <row r="116" spans="1:34" ht="14.25">
      <c r="A116" s="13"/>
      <c r="B116" s="12"/>
      <c r="C116" s="16"/>
      <c r="D116" s="8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1"/>
      <c r="AG116" s="21"/>
      <c r="AH116" s="8"/>
    </row>
    <row r="117" spans="1:34" ht="14.25">
      <c r="A117" s="13"/>
      <c r="B117" s="12"/>
      <c r="C117" s="16"/>
      <c r="D117" s="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21"/>
      <c r="AG117" s="21"/>
      <c r="AH117" s="8"/>
    </row>
    <row r="118" spans="1:34" ht="14.25">
      <c r="A118" s="13"/>
      <c r="B118" s="12"/>
      <c r="C118" s="16"/>
      <c r="D118" s="8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21"/>
      <c r="AG118" s="21"/>
      <c r="AH118" s="8"/>
    </row>
    <row r="119" spans="1:34" ht="14.25">
      <c r="A119" s="13"/>
      <c r="B119" s="12"/>
      <c r="C119" s="16"/>
      <c r="D119" s="8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21"/>
      <c r="AG119" s="21"/>
      <c r="AH119" s="8"/>
    </row>
    <row r="120" spans="1:34" ht="14.25">
      <c r="A120" s="13"/>
      <c r="B120" s="12"/>
      <c r="C120" s="16"/>
      <c r="D120" s="8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21"/>
      <c r="AG120" s="21"/>
      <c r="AH120" s="8"/>
    </row>
    <row r="121" spans="1:34" ht="14.25">
      <c r="A121" s="13"/>
      <c r="B121" s="12"/>
      <c r="C121" s="16"/>
      <c r="D121" s="8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21"/>
      <c r="AG121" s="21"/>
      <c r="AH121" s="8"/>
    </row>
    <row r="122" spans="1:34" ht="14.25">
      <c r="A122" s="13"/>
      <c r="B122" s="12"/>
      <c r="C122" s="16"/>
      <c r="D122" s="8"/>
      <c r="E122" s="13"/>
      <c r="F122" s="13"/>
      <c r="G122" s="13"/>
      <c r="H122" s="13"/>
      <c r="I122" s="13"/>
      <c r="J122" s="13"/>
      <c r="K122" s="8"/>
      <c r="L122" s="13"/>
      <c r="M122" s="13"/>
      <c r="N122" s="13"/>
      <c r="O122" s="13"/>
      <c r="P122" s="13"/>
      <c r="Q122" s="13"/>
      <c r="R122" s="13"/>
      <c r="S122" s="13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21"/>
      <c r="AG122" s="21"/>
      <c r="AH122" s="8"/>
    </row>
    <row r="123" spans="1:34" ht="14.25">
      <c r="A123" s="13"/>
      <c r="B123" s="12"/>
      <c r="C123" s="16"/>
      <c r="D123" s="8"/>
      <c r="E123" s="13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26"/>
      <c r="AG123" s="26"/>
      <c r="AH123" s="17"/>
    </row>
    <row r="124" spans="1:34" ht="14.25">
      <c r="A124" s="13"/>
      <c r="B124" s="12"/>
      <c r="C124" s="16"/>
      <c r="D124" s="8"/>
      <c r="E124" s="13"/>
      <c r="F124" s="8"/>
      <c r="G124" s="8"/>
      <c r="H124" s="8"/>
      <c r="I124" s="8"/>
      <c r="J124" s="8"/>
      <c r="K124" s="13"/>
      <c r="L124" s="8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21"/>
      <c r="AG124" s="21"/>
      <c r="AH124" s="8"/>
    </row>
    <row r="125" spans="1:34" ht="14.25">
      <c r="A125" s="13"/>
      <c r="B125" s="16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31"/>
      <c r="AG125" s="31"/>
      <c r="AH125" s="22"/>
    </row>
    <row r="126" spans="1:34" s="3" customFormat="1" ht="14.25">
      <c r="A126" s="13"/>
      <c r="B126" s="12"/>
      <c r="C126" s="16"/>
      <c r="D126" s="21"/>
      <c r="E126" s="13"/>
      <c r="F126" s="13"/>
      <c r="G126" s="13"/>
      <c r="H126" s="13"/>
      <c r="I126" s="13"/>
      <c r="J126" s="13"/>
      <c r="K126" s="19"/>
      <c r="L126" s="13"/>
      <c r="M126" s="13"/>
      <c r="N126" s="13"/>
      <c r="O126" s="13"/>
      <c r="P126" s="13"/>
      <c r="Q126" s="13"/>
      <c r="R126" s="13"/>
      <c r="S126" s="1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1"/>
      <c r="AG126" s="21"/>
      <c r="AH126" s="22"/>
    </row>
    <row r="127" spans="1:34" s="9" customFormat="1" ht="14.25">
      <c r="A127" s="19"/>
      <c r="B127" s="24"/>
      <c r="C127" s="25"/>
      <c r="D127" s="26"/>
      <c r="E127" s="19"/>
      <c r="F127" s="19"/>
      <c r="G127" s="19"/>
      <c r="H127" s="19"/>
      <c r="I127" s="19"/>
      <c r="J127" s="19"/>
      <c r="K127" s="28"/>
      <c r="L127" s="19"/>
      <c r="M127" s="19"/>
      <c r="N127" s="19"/>
      <c r="O127" s="19"/>
      <c r="P127" s="19"/>
      <c r="Q127" s="19"/>
      <c r="R127" s="19"/>
      <c r="S127" s="19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17"/>
    </row>
    <row r="128" spans="1:34" s="9" customFormat="1" ht="36.75" customHeight="1">
      <c r="A128" s="19"/>
      <c r="B128" s="24"/>
      <c r="C128" s="27"/>
      <c r="D128" s="27"/>
      <c r="E128" s="27"/>
      <c r="F128" s="28"/>
      <c r="G128" s="28"/>
      <c r="H128" s="28"/>
      <c r="I128" s="28"/>
      <c r="J128" s="28"/>
      <c r="K128" s="19"/>
      <c r="L128" s="28"/>
      <c r="M128" s="28"/>
      <c r="N128" s="28"/>
      <c r="O128" s="28"/>
      <c r="P128" s="28"/>
      <c r="Q128" s="28"/>
      <c r="R128" s="28"/>
      <c r="S128" s="28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8"/>
      <c r="AG128" s="28"/>
      <c r="AH128" s="17"/>
    </row>
    <row r="129" spans="1:34" s="9" customFormat="1" ht="14.25">
      <c r="A129" s="19"/>
      <c r="B129" s="24"/>
      <c r="C129" s="25"/>
      <c r="D129" s="2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26"/>
      <c r="AG129" s="26"/>
      <c r="AH129" s="17"/>
    </row>
    <row r="130" spans="1:34" s="9" customFormat="1" ht="37.5" customHeight="1">
      <c r="A130" s="19"/>
      <c r="B130" s="24"/>
      <c r="C130" s="25"/>
      <c r="D130" s="2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6"/>
      <c r="AG130" s="26"/>
      <c r="AH130" s="17"/>
    </row>
    <row r="131" spans="1:34" s="9" customFormat="1" ht="34.5" customHeight="1">
      <c r="A131" s="19"/>
      <c r="B131" s="29"/>
      <c r="C131" s="25"/>
      <c r="D131" s="2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17"/>
    </row>
    <row r="132" spans="1:34" s="9" customFormat="1" ht="14.25" customHeight="1" hidden="1">
      <c r="A132" s="19"/>
      <c r="B132" s="24"/>
      <c r="C132" s="25"/>
      <c r="D132" s="2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26"/>
      <c r="AG132" s="26"/>
      <c r="AH132" s="17"/>
    </row>
    <row r="133" spans="1:34" s="9" customFormat="1" ht="14.25">
      <c r="A133" s="19"/>
      <c r="B133" s="24"/>
      <c r="C133" s="25"/>
      <c r="D133" s="2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26"/>
      <c r="AG133" s="26"/>
      <c r="AH133" s="17"/>
    </row>
    <row r="134" spans="1:34" s="9" customFormat="1" ht="14.25">
      <c r="A134" s="19"/>
      <c r="B134" s="29"/>
      <c r="C134" s="25"/>
      <c r="D134" s="2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17"/>
    </row>
    <row r="135" spans="1:34" s="9" customFormat="1" ht="14.25">
      <c r="A135" s="19"/>
      <c r="B135" s="24"/>
      <c r="C135" s="25"/>
      <c r="D135" s="2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17"/>
    </row>
    <row r="136" spans="1:34" s="9" customFormat="1" ht="14.25">
      <c r="A136" s="19"/>
      <c r="B136" s="24"/>
      <c r="C136" s="25"/>
      <c r="D136" s="2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17"/>
    </row>
    <row r="137" spans="1:34" s="9" customFormat="1" ht="14.25">
      <c r="A137" s="19"/>
      <c r="B137" s="24"/>
      <c r="C137" s="25"/>
      <c r="D137" s="2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17"/>
    </row>
    <row r="138" spans="1:34" s="9" customFormat="1" ht="14.25">
      <c r="A138" s="19"/>
      <c r="B138" s="29"/>
      <c r="C138" s="25"/>
      <c r="D138" s="26"/>
      <c r="E138" s="19"/>
      <c r="F138" s="19"/>
      <c r="G138" s="19"/>
      <c r="H138" s="19"/>
      <c r="I138" s="19"/>
      <c r="J138" s="19"/>
      <c r="K138" s="13"/>
      <c r="L138" s="19"/>
      <c r="M138" s="19"/>
      <c r="N138" s="19"/>
      <c r="O138" s="19"/>
      <c r="P138" s="19"/>
      <c r="Q138" s="19"/>
      <c r="R138" s="19"/>
      <c r="S138" s="19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6"/>
      <c r="AG138" s="26"/>
      <c r="AH138" s="17"/>
    </row>
    <row r="139" spans="1:34" s="3" customFormat="1" ht="34.5" customHeight="1">
      <c r="A139" s="13"/>
      <c r="B139" s="12"/>
      <c r="C139" s="16"/>
      <c r="D139" s="2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2"/>
    </row>
    <row r="140" spans="1:34" s="3" customFormat="1" ht="14.25">
      <c r="A140" s="13"/>
      <c r="B140" s="12"/>
      <c r="C140" s="16"/>
      <c r="D140" s="2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1"/>
      <c r="AG140" s="21"/>
      <c r="AH140" s="8"/>
    </row>
    <row r="141" spans="1:34" s="3" customFormat="1" ht="14.25">
      <c r="A141" s="13"/>
      <c r="B141" s="12"/>
      <c r="C141" s="16"/>
      <c r="D141" s="2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8"/>
    </row>
    <row r="142" spans="1:34" s="3" customFormat="1" ht="14.25">
      <c r="A142" s="13"/>
      <c r="B142" s="30"/>
      <c r="C142" s="16"/>
      <c r="D142" s="2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1"/>
      <c r="AG142" s="21"/>
      <c r="AH142" s="8"/>
    </row>
    <row r="143" spans="1:34" s="3" customFormat="1" ht="14.25">
      <c r="A143" s="13"/>
      <c r="B143" s="12"/>
      <c r="C143" s="16"/>
      <c r="D143" s="2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8"/>
    </row>
    <row r="144" spans="1:34" s="3" customFormat="1" ht="38.25" customHeight="1">
      <c r="A144" s="13"/>
      <c r="B144" s="12"/>
      <c r="C144" s="16"/>
      <c r="D144" s="2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8"/>
    </row>
    <row r="145" spans="1:34" s="3" customFormat="1" ht="14.25">
      <c r="A145" s="13"/>
      <c r="B145" s="12"/>
      <c r="C145" s="16"/>
      <c r="D145" s="2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8"/>
    </row>
    <row r="146" spans="1:34" s="3" customFormat="1" ht="14.25">
      <c r="A146" s="13"/>
      <c r="B146" s="30"/>
      <c r="C146" s="16"/>
      <c r="D146" s="2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1"/>
      <c r="AG146" s="21"/>
      <c r="AH146" s="8"/>
    </row>
    <row r="147" spans="1:34" s="3" customFormat="1" ht="14.25">
      <c r="A147" s="13"/>
      <c r="B147" s="12"/>
      <c r="C147" s="16"/>
      <c r="D147" s="2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21"/>
      <c r="AG147" s="21"/>
      <c r="AH147" s="8"/>
    </row>
    <row r="148" spans="1:34" s="3" customFormat="1" ht="24.75" customHeight="1">
      <c r="A148" s="13"/>
      <c r="B148" s="12"/>
      <c r="C148" s="16"/>
      <c r="D148" s="2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8"/>
    </row>
    <row r="149" spans="1:34" s="3" customFormat="1" ht="14.25" customHeight="1" hidden="1">
      <c r="A149" s="13"/>
      <c r="B149" s="12"/>
      <c r="C149" s="16"/>
      <c r="D149" s="21"/>
      <c r="E149" s="13"/>
      <c r="F149" s="13"/>
      <c r="G149" s="13"/>
      <c r="H149" s="13"/>
      <c r="I149" s="13"/>
      <c r="J149" s="13"/>
      <c r="K149" s="31"/>
      <c r="L149" s="13"/>
      <c r="M149" s="13"/>
      <c r="N149" s="13"/>
      <c r="O149" s="13"/>
      <c r="P149" s="13"/>
      <c r="Q149" s="13"/>
      <c r="R149" s="13"/>
      <c r="S149" s="13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21"/>
      <c r="AG149" s="21"/>
      <c r="AH149" s="8"/>
    </row>
    <row r="150" spans="1:34" s="3" customFormat="1" ht="14.25">
      <c r="A150" s="13"/>
      <c r="B150" s="12"/>
      <c r="C150" s="16"/>
      <c r="D150" s="21"/>
      <c r="E150" s="13"/>
      <c r="F150" s="8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41"/>
      <c r="AG150" s="41"/>
      <c r="AH150" s="8"/>
    </row>
    <row r="151" spans="1:34" s="3" customFormat="1" ht="24.75" customHeight="1">
      <c r="A151" s="13"/>
      <c r="B151" s="12"/>
      <c r="C151" s="16"/>
      <c r="D151" s="21"/>
      <c r="E151" s="13"/>
      <c r="F151" s="8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42"/>
      <c r="AG151" s="42"/>
      <c r="AH151" s="10"/>
    </row>
    <row r="152" spans="1:34" ht="39" customHeight="1">
      <c r="A152" s="13"/>
      <c r="B152" s="12"/>
      <c r="C152" s="16"/>
      <c r="D152" s="21"/>
      <c r="E152" s="13"/>
      <c r="F152" s="8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37"/>
      <c r="AG152" s="37"/>
      <c r="AH152" s="8"/>
    </row>
    <row r="153" spans="1:34" ht="14.25">
      <c r="A153" s="13"/>
      <c r="B153" s="12"/>
      <c r="C153" s="16"/>
      <c r="D153" s="21"/>
      <c r="E153" s="13"/>
      <c r="F153" s="8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35"/>
      <c r="AG153" s="35"/>
      <c r="AH153" s="8"/>
    </row>
    <row r="154" spans="1:34" ht="14.25">
      <c r="A154" s="13"/>
      <c r="B154" s="12"/>
      <c r="C154" s="16"/>
      <c r="D154" s="21"/>
      <c r="E154" s="13"/>
      <c r="F154" s="8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35"/>
      <c r="AG154" s="35"/>
      <c r="AH154" s="8"/>
    </row>
    <row r="155" spans="1:34" ht="14.25">
      <c r="A155" s="13"/>
      <c r="B155" s="12"/>
      <c r="C155" s="16"/>
      <c r="D155" s="21"/>
      <c r="E155" s="13"/>
      <c r="F155" s="8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36"/>
      <c r="AG155" s="36"/>
      <c r="AH155" s="8"/>
    </row>
    <row r="156" spans="1:34" ht="14.25">
      <c r="A156" s="13"/>
      <c r="B156" s="12"/>
      <c r="C156" s="16"/>
      <c r="D156" s="21"/>
      <c r="E156" s="32"/>
      <c r="F156" s="8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36"/>
      <c r="AG156" s="36"/>
      <c r="AH156" s="8"/>
    </row>
    <row r="157" spans="1:34" ht="14.25">
      <c r="A157" s="13"/>
      <c r="B157" s="12"/>
      <c r="C157" s="16"/>
      <c r="D157" s="21"/>
      <c r="E157" s="13"/>
      <c r="F157" s="8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35"/>
      <c r="AG157" s="35"/>
      <c r="AH157" s="8"/>
    </row>
    <row r="158" spans="1:34" ht="29.25" customHeight="1">
      <c r="A158" s="13"/>
      <c r="B158" s="12"/>
      <c r="C158" s="16"/>
      <c r="D158" s="21"/>
      <c r="E158" s="13"/>
      <c r="F158" s="8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36"/>
      <c r="AG158" s="36"/>
      <c r="AH158" s="8"/>
    </row>
    <row r="159" spans="1:34" ht="14.25">
      <c r="A159" s="13"/>
      <c r="B159" s="12"/>
      <c r="C159" s="16"/>
      <c r="D159" s="21"/>
      <c r="E159" s="13"/>
      <c r="F159" s="8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35"/>
      <c r="AG159" s="35"/>
      <c r="AH159" s="8"/>
    </row>
    <row r="160" spans="1:34" ht="14.25">
      <c r="A160" s="13"/>
      <c r="B160" s="12"/>
      <c r="C160" s="16"/>
      <c r="D160" s="21"/>
      <c r="E160" s="13"/>
      <c r="F160" s="8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36"/>
      <c r="AG160" s="36"/>
      <c r="AH160" s="8"/>
    </row>
    <row r="161" spans="1:34" ht="14.25">
      <c r="A161" s="13"/>
      <c r="B161" s="12"/>
      <c r="C161" s="16"/>
      <c r="D161" s="21"/>
      <c r="E161" s="13"/>
      <c r="F161" s="8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35"/>
      <c r="AG161" s="35"/>
      <c r="AH161" s="8"/>
    </row>
    <row r="162" spans="1:34" ht="14.25">
      <c r="A162" s="13"/>
      <c r="B162" s="12"/>
      <c r="C162" s="16"/>
      <c r="D162" s="21"/>
      <c r="E162" s="13"/>
      <c r="F162" s="8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35"/>
      <c r="AG162" s="35"/>
      <c r="AH162" s="8"/>
    </row>
    <row r="163" spans="1:34" ht="14.25">
      <c r="A163" s="13"/>
      <c r="B163" s="12"/>
      <c r="C163" s="16"/>
      <c r="D163" s="21"/>
      <c r="E163" s="13"/>
      <c r="F163" s="8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35"/>
      <c r="AG163" s="35"/>
      <c r="AH163" s="8"/>
    </row>
    <row r="164" spans="1:34" ht="30" customHeight="1">
      <c r="A164" s="13"/>
      <c r="B164" s="12"/>
      <c r="C164" s="16"/>
      <c r="D164" s="21"/>
      <c r="E164" s="13"/>
      <c r="F164" s="8"/>
      <c r="G164" s="31"/>
      <c r="H164" s="31"/>
      <c r="I164" s="31"/>
      <c r="J164" s="31"/>
      <c r="K164" s="12"/>
      <c r="L164" s="31"/>
      <c r="M164" s="31"/>
      <c r="N164" s="31"/>
      <c r="O164" s="31"/>
      <c r="P164" s="31"/>
      <c r="Q164" s="31"/>
      <c r="R164" s="31"/>
      <c r="S164" s="31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35"/>
      <c r="AG164" s="35"/>
      <c r="AH164" s="8"/>
    </row>
    <row r="165" spans="1:34" ht="14.25">
      <c r="A165" s="13"/>
      <c r="B165" s="12"/>
      <c r="C165" s="16"/>
      <c r="D165" s="21"/>
      <c r="E165" s="16"/>
      <c r="F165" s="8"/>
      <c r="G165" s="12"/>
      <c r="H165" s="12"/>
      <c r="I165" s="12"/>
      <c r="J165" s="12"/>
      <c r="K165" s="8"/>
      <c r="L165" s="12"/>
      <c r="M165" s="12"/>
      <c r="N165" s="12"/>
      <c r="O165" s="12"/>
      <c r="P165" s="12"/>
      <c r="Q165" s="12"/>
      <c r="R165" s="12"/>
      <c r="S165" s="12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35"/>
      <c r="AG165" s="35"/>
      <c r="AH165" s="8"/>
    </row>
    <row r="166" spans="1:34" ht="27" customHeight="1">
      <c r="A166" s="13"/>
      <c r="B166" s="12"/>
      <c r="C166" s="16"/>
      <c r="D166" s="8"/>
      <c r="E166" s="13"/>
      <c r="F166" s="8"/>
      <c r="G166" s="8"/>
      <c r="H166" s="8"/>
      <c r="I166" s="8"/>
      <c r="J166" s="8"/>
      <c r="L166" s="8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35"/>
      <c r="AG166" s="35"/>
      <c r="AH166" s="8"/>
    </row>
    <row r="167" ht="14.25">
      <c r="K167" s="8"/>
    </row>
    <row r="168" spans="1:34" ht="14.25">
      <c r="A168" s="13"/>
      <c r="B168" s="12"/>
      <c r="C168" s="16"/>
      <c r="D168" s="8"/>
      <c r="E168" s="13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35"/>
      <c r="AG168" s="35"/>
      <c r="AH168" s="8"/>
    </row>
    <row r="169" spans="1:34" ht="14.25">
      <c r="A169" s="13"/>
      <c r="B169" s="12"/>
      <c r="C169" s="16"/>
      <c r="D169" s="8"/>
      <c r="E169" s="13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35"/>
      <c r="AG169" s="35"/>
      <c r="AH169" s="8"/>
    </row>
    <row r="170" spans="1:34" ht="14.25">
      <c r="A170" s="13"/>
      <c r="B170" s="8"/>
      <c r="C170" s="16"/>
      <c r="D170" s="8"/>
      <c r="E170" s="13"/>
      <c r="F170" s="8"/>
      <c r="G170" s="8"/>
      <c r="H170" s="8"/>
      <c r="I170" s="8"/>
      <c r="J170" s="8"/>
      <c r="L170" s="8"/>
      <c r="M170" s="8"/>
      <c r="N170" s="8"/>
      <c r="O170" s="8"/>
      <c r="P170" s="8"/>
      <c r="Q170" s="8"/>
      <c r="R170" s="8"/>
      <c r="S170" s="8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37"/>
      <c r="AG170" s="37"/>
      <c r="AH170" s="17"/>
    </row>
    <row r="968" spans="32:33" ht="14.25">
      <c r="AF968" s="43"/>
      <c r="AG968" s="43"/>
    </row>
    <row r="969" spans="32:33" ht="14.25">
      <c r="AF969" s="43"/>
      <c r="AG969" s="43"/>
    </row>
    <row r="970" spans="32:33" ht="9" customHeight="1">
      <c r="AF970" s="43"/>
      <c r="AG970" s="43"/>
    </row>
    <row r="971" spans="32:33" ht="14.25" customHeight="1" hidden="1">
      <c r="AF971" s="43"/>
      <c r="AG971" s="43"/>
    </row>
    <row r="972" spans="32:33" ht="14.25" customHeight="1" hidden="1">
      <c r="AF972" s="43"/>
      <c r="AG972" s="43"/>
    </row>
    <row r="973" spans="32:33" ht="13.5" customHeight="1" hidden="1">
      <c r="AF973" s="43"/>
      <c r="AG973" s="43"/>
    </row>
    <row r="974" spans="32:33" ht="14.25" customHeight="1" hidden="1">
      <c r="AF974" s="43"/>
      <c r="AG974" s="43"/>
    </row>
    <row r="975" spans="32:33" ht="4.5" customHeight="1" hidden="1">
      <c r="AF975" s="43"/>
      <c r="AG975" s="43"/>
    </row>
    <row r="976" spans="32:33" ht="14.25" customHeight="1" hidden="1">
      <c r="AF976" s="43"/>
      <c r="AG976" s="43"/>
    </row>
    <row r="977" spans="32:33" ht="14.25" customHeight="1" hidden="1">
      <c r="AF977" s="43"/>
      <c r="AG977" s="43"/>
    </row>
    <row r="978" spans="32:33" ht="14.25" customHeight="1" hidden="1">
      <c r="AF978" s="43"/>
      <c r="AG978" s="43"/>
    </row>
    <row r="979" spans="32:33" ht="14.25" customHeight="1" hidden="1">
      <c r="AF979" s="43"/>
      <c r="AG979" s="43"/>
    </row>
    <row r="980" spans="32:33" ht="14.25" customHeight="1" hidden="1">
      <c r="AF980" s="43"/>
      <c r="AG980" s="43"/>
    </row>
    <row r="981" spans="32:33" ht="14.25" customHeight="1" hidden="1">
      <c r="AF981" s="43"/>
      <c r="AG981" s="43"/>
    </row>
    <row r="982" spans="32:33" ht="14.25" customHeight="1" hidden="1">
      <c r="AF982" s="43"/>
      <c r="AG982" s="43"/>
    </row>
    <row r="983" spans="32:33" ht="14.25" customHeight="1" hidden="1">
      <c r="AF983" s="43"/>
      <c r="AG983" s="43"/>
    </row>
    <row r="984" spans="32:33" ht="14.25" customHeight="1" hidden="1">
      <c r="AF984" s="43"/>
      <c r="AG984" s="43"/>
    </row>
    <row r="985" spans="32:33" ht="14.25" customHeight="1" hidden="1">
      <c r="AF985" s="43"/>
      <c r="AG985" s="43"/>
    </row>
    <row r="986" spans="32:33" ht="14.25" customHeight="1" hidden="1">
      <c r="AF986" s="43"/>
      <c r="AG986" s="43"/>
    </row>
    <row r="987" spans="32:33" ht="14.25" customHeight="1" hidden="1">
      <c r="AF987" s="43"/>
      <c r="AG987" s="43"/>
    </row>
    <row r="988" spans="32:33" ht="14.25" customHeight="1" hidden="1">
      <c r="AF988" s="43"/>
      <c r="AG988" s="43"/>
    </row>
    <row r="989" spans="32:33" ht="14.25" customHeight="1" hidden="1">
      <c r="AF989" s="43"/>
      <c r="AG989" s="43"/>
    </row>
    <row r="990" spans="32:33" ht="14.25" customHeight="1" hidden="1">
      <c r="AF990" s="43"/>
      <c r="AG990" s="43"/>
    </row>
    <row r="991" spans="32:33" ht="14.25" customHeight="1" hidden="1">
      <c r="AF991" s="43"/>
      <c r="AG991" s="43"/>
    </row>
    <row r="992" spans="32:33" ht="14.25" customHeight="1" hidden="1">
      <c r="AF992" s="43"/>
      <c r="AG992" s="43"/>
    </row>
    <row r="993" spans="32:33" ht="14.25" customHeight="1" hidden="1">
      <c r="AF993" s="43"/>
      <c r="AG993" s="43"/>
    </row>
    <row r="994" spans="32:33" ht="14.25" customHeight="1" hidden="1">
      <c r="AF994" s="43"/>
      <c r="AG994" s="43"/>
    </row>
    <row r="995" spans="32:33" ht="14.25" customHeight="1" hidden="1">
      <c r="AF995" s="43"/>
      <c r="AG995" s="43"/>
    </row>
    <row r="996" spans="32:33" ht="14.25" customHeight="1" hidden="1">
      <c r="AF996" s="43"/>
      <c r="AG996" s="43"/>
    </row>
    <row r="997" spans="32:33" ht="14.25" customHeight="1" hidden="1">
      <c r="AF997" s="43"/>
      <c r="AG997" s="43"/>
    </row>
    <row r="998" spans="32:33" ht="14.25" customHeight="1" hidden="1">
      <c r="AF998" s="43"/>
      <c r="AG998" s="43"/>
    </row>
    <row r="999" spans="32:33" ht="14.25" customHeight="1" hidden="1">
      <c r="AF999" s="43"/>
      <c r="AG999" s="43"/>
    </row>
    <row r="1000" spans="32:33" ht="14.25" customHeight="1" hidden="1">
      <c r="AF1000" s="43"/>
      <c r="AG1000" s="43"/>
    </row>
    <row r="1001" spans="32:33" ht="14.25" customHeight="1" hidden="1">
      <c r="AF1001" s="43"/>
      <c r="AG1001" s="43"/>
    </row>
    <row r="1002" spans="32:33" ht="14.25" customHeight="1" hidden="1">
      <c r="AF1002" s="43"/>
      <c r="AG1002" s="43"/>
    </row>
    <row r="1003" spans="32:33" ht="14.25" customHeight="1" hidden="1">
      <c r="AF1003" s="43"/>
      <c r="AG1003" s="43"/>
    </row>
    <row r="1004" spans="32:33" ht="14.25" customHeight="1" hidden="1">
      <c r="AF1004" s="43"/>
      <c r="AG1004" s="43"/>
    </row>
    <row r="1005" spans="32:33" ht="14.25" customHeight="1" hidden="1">
      <c r="AF1005" s="43"/>
      <c r="AG1005" s="43"/>
    </row>
    <row r="1006" spans="32:33" ht="14.25" customHeight="1" hidden="1">
      <c r="AF1006" s="43"/>
      <c r="AG1006" s="43"/>
    </row>
    <row r="1007" spans="32:33" ht="14.25" customHeight="1" hidden="1">
      <c r="AF1007" s="43"/>
      <c r="AG1007" s="43"/>
    </row>
    <row r="1008" spans="32:33" ht="14.25" customHeight="1" hidden="1">
      <c r="AF1008" s="43"/>
      <c r="AG1008" s="43"/>
    </row>
    <row r="1009" spans="32:33" ht="14.25" customHeight="1" hidden="1">
      <c r="AF1009" s="43"/>
      <c r="AG1009" s="43"/>
    </row>
    <row r="1010" spans="32:33" ht="14.25" customHeight="1" hidden="1">
      <c r="AF1010" s="43"/>
      <c r="AG1010" s="43"/>
    </row>
    <row r="1011" spans="32:33" ht="14.25">
      <c r="AF1011" s="43"/>
      <c r="AG1011" s="43"/>
    </row>
    <row r="1012" spans="32:33" ht="14.25">
      <c r="AF1012" s="43"/>
      <c r="AG1012" s="43"/>
    </row>
    <row r="1013" spans="32:33" ht="14.25">
      <c r="AF1013" s="43"/>
      <c r="AG1013" s="43"/>
    </row>
    <row r="1014" spans="32:33" ht="14.25">
      <c r="AF1014" s="43"/>
      <c r="AG1014" s="43"/>
    </row>
    <row r="1015" spans="32:33" ht="14.25">
      <c r="AF1015" s="43"/>
      <c r="AG1015" s="43"/>
    </row>
    <row r="1016" spans="32:33" ht="1.5" customHeight="1">
      <c r="AF1016" s="43"/>
      <c r="AG1016" s="43"/>
    </row>
    <row r="1017" spans="32:33" ht="14.25" customHeight="1" hidden="1">
      <c r="AF1017" s="43"/>
      <c r="AG1017" s="43"/>
    </row>
    <row r="1018" spans="32:33" ht="14.25" customHeight="1" hidden="1">
      <c r="AF1018" s="43"/>
      <c r="AG1018" s="43"/>
    </row>
    <row r="1019" spans="32:33" ht="14.25" customHeight="1" hidden="1">
      <c r="AF1019" s="43"/>
      <c r="AG1019" s="43"/>
    </row>
    <row r="1020" spans="32:33" ht="14.25" customHeight="1" hidden="1">
      <c r="AF1020" s="43"/>
      <c r="AG1020" s="43"/>
    </row>
    <row r="1021" spans="32:33" ht="14.25" customHeight="1" hidden="1">
      <c r="AF1021" s="43"/>
      <c r="AG1021" s="43"/>
    </row>
    <row r="1022" spans="32:33" ht="14.25" customHeight="1" hidden="1">
      <c r="AF1022" s="43"/>
      <c r="AG1022" s="43"/>
    </row>
    <row r="1023" spans="32:33" ht="14.25" customHeight="1" hidden="1">
      <c r="AF1023" s="43"/>
      <c r="AG1023" s="43"/>
    </row>
    <row r="1024" spans="32:33" ht="14.25" customHeight="1" hidden="1">
      <c r="AF1024" s="43"/>
      <c r="AG1024" s="43"/>
    </row>
    <row r="1025" spans="32:33" ht="14.25" customHeight="1" hidden="1">
      <c r="AF1025" s="43"/>
      <c r="AG1025" s="43"/>
    </row>
    <row r="1026" spans="32:33" ht="14.25" customHeight="1" hidden="1">
      <c r="AF1026" s="43"/>
      <c r="AG1026" s="43"/>
    </row>
    <row r="1027" spans="32:33" ht="14.25">
      <c r="AF1027" s="43"/>
      <c r="AG1027" s="43"/>
    </row>
    <row r="1028" spans="32:33" ht="14.25">
      <c r="AF1028" s="43"/>
      <c r="AG1028" s="43"/>
    </row>
    <row r="1029" spans="32:33" ht="14.25">
      <c r="AF1029" s="43"/>
      <c r="AG1029" s="43"/>
    </row>
    <row r="1030" spans="32:33" ht="14.25">
      <c r="AF1030" s="43"/>
      <c r="AG1030" s="43"/>
    </row>
    <row r="1031" spans="32:33" ht="14.25">
      <c r="AF1031" s="43"/>
      <c r="AG1031" s="43"/>
    </row>
    <row r="1032" spans="32:33" ht="14.25">
      <c r="AF1032" s="43"/>
      <c r="AG1032" s="43"/>
    </row>
    <row r="1033" spans="32:33" ht="14.25">
      <c r="AF1033" s="43"/>
      <c r="AG1033" s="43"/>
    </row>
    <row r="1034" spans="32:33" ht="14.25">
      <c r="AF1034" s="43"/>
      <c r="AG1034" s="43"/>
    </row>
    <row r="1035" spans="32:33" ht="14.25">
      <c r="AF1035" s="43"/>
      <c r="AG1035" s="43"/>
    </row>
    <row r="1036" spans="32:33" ht="14.25">
      <c r="AF1036" s="43"/>
      <c r="AG1036" s="43"/>
    </row>
    <row r="1037" spans="32:33" ht="14.25">
      <c r="AF1037" s="43"/>
      <c r="AG1037" s="43"/>
    </row>
    <row r="1038" spans="32:33" ht="14.25">
      <c r="AF1038" s="43"/>
      <c r="AG1038" s="43"/>
    </row>
    <row r="1039" spans="32:33" ht="14.25">
      <c r="AF1039" s="43"/>
      <c r="AG1039" s="43"/>
    </row>
    <row r="1040" spans="32:33" ht="14.25">
      <c r="AF1040" s="43"/>
      <c r="AG1040" s="43"/>
    </row>
    <row r="1041" spans="32:33" ht="14.25">
      <c r="AF1041" s="43"/>
      <c r="AG1041" s="43"/>
    </row>
    <row r="1042" spans="32:33" ht="14.25">
      <c r="AF1042" s="43"/>
      <c r="AG1042" s="43"/>
    </row>
    <row r="1043" spans="32:33" ht="14.25">
      <c r="AF1043" s="43"/>
      <c r="AG1043" s="43"/>
    </row>
    <row r="1044" spans="32:33" ht="14.25">
      <c r="AF1044" s="43"/>
      <c r="AG1044" s="43"/>
    </row>
    <row r="1045" spans="32:33" ht="14.25">
      <c r="AF1045" s="43"/>
      <c r="AG1045" s="43"/>
    </row>
    <row r="1046" spans="32:33" ht="14.25">
      <c r="AF1046" s="43"/>
      <c r="AG1046" s="43"/>
    </row>
    <row r="1047" spans="32:33" ht="14.25">
      <c r="AF1047" s="43"/>
      <c r="AG1047" s="43"/>
    </row>
  </sheetData>
  <sheetProtection/>
  <mergeCells count="112">
    <mergeCell ref="U5:U6"/>
    <mergeCell ref="R5:R6"/>
    <mergeCell ref="A82:G82"/>
    <mergeCell ref="A81:G81"/>
    <mergeCell ref="A80:G80"/>
    <mergeCell ref="A79:G79"/>
    <mergeCell ref="A78:G78"/>
    <mergeCell ref="A77:G77"/>
    <mergeCell ref="I5:I6"/>
    <mergeCell ref="F2:Y2"/>
    <mergeCell ref="K5:K6"/>
    <mergeCell ref="L5:L6"/>
    <mergeCell ref="N5:N6"/>
    <mergeCell ref="O5:O6"/>
    <mergeCell ref="P5:P6"/>
    <mergeCell ref="J5:J6"/>
    <mergeCell ref="F3:Y3"/>
    <mergeCell ref="M5:M6"/>
    <mergeCell ref="W5:W6"/>
    <mergeCell ref="AH5:AI6"/>
    <mergeCell ref="F5:F7"/>
    <mergeCell ref="AF5:AF7"/>
    <mergeCell ref="AG5:AG7"/>
    <mergeCell ref="G5:G7"/>
    <mergeCell ref="H5:H6"/>
    <mergeCell ref="AC5:AC6"/>
    <mergeCell ref="AB5:AB6"/>
    <mergeCell ref="X5:X6"/>
    <mergeCell ref="V5:V6"/>
    <mergeCell ref="AR44:AR45"/>
    <mergeCell ref="AS44:AS45"/>
    <mergeCell ref="AT44:AT45"/>
    <mergeCell ref="A84:G84"/>
    <mergeCell ref="A83:G83"/>
    <mergeCell ref="AE5:AE6"/>
    <mergeCell ref="AD5:AD6"/>
    <mergeCell ref="AA5:AA6"/>
    <mergeCell ref="T5:T6"/>
    <mergeCell ref="Q5:Q6"/>
    <mergeCell ref="BF44:BF45"/>
    <mergeCell ref="AU44:AU45"/>
    <mergeCell ref="AV44:AV45"/>
    <mergeCell ref="AW44:AW45"/>
    <mergeCell ref="AX44:AX45"/>
    <mergeCell ref="AY44:AY45"/>
    <mergeCell ref="AZ44:AZ45"/>
    <mergeCell ref="BH44:BH45"/>
    <mergeCell ref="BI44:BI45"/>
    <mergeCell ref="BJ44:BJ45"/>
    <mergeCell ref="BK44:BK45"/>
    <mergeCell ref="BL44:BL45"/>
    <mergeCell ref="BA44:BA45"/>
    <mergeCell ref="BB44:BB45"/>
    <mergeCell ref="BC44:BC45"/>
    <mergeCell ref="BD44:BD45"/>
    <mergeCell ref="BE44:BE45"/>
    <mergeCell ref="A5:A7"/>
    <mergeCell ref="AK44:AK46"/>
    <mergeCell ref="AL44:AL46"/>
    <mergeCell ref="AM44:AM46"/>
    <mergeCell ref="AN44:AN46"/>
    <mergeCell ref="AO44:AO46"/>
    <mergeCell ref="C5:C7"/>
    <mergeCell ref="D5:D7"/>
    <mergeCell ref="E5:E7"/>
    <mergeCell ref="S5:S6"/>
    <mergeCell ref="B5:B7"/>
    <mergeCell ref="Z5:Z6"/>
    <mergeCell ref="Y5:Y6"/>
    <mergeCell ref="AP44:AP46"/>
    <mergeCell ref="AQ44:AQ46"/>
    <mergeCell ref="BP44:BP46"/>
    <mergeCell ref="BM44:BM45"/>
    <mergeCell ref="BN44:BN45"/>
    <mergeCell ref="BO44:BO45"/>
    <mergeCell ref="BG44:BG45"/>
    <mergeCell ref="BQ44:BQ46"/>
    <mergeCell ref="BR44:BS45"/>
    <mergeCell ref="B51:B53"/>
    <mergeCell ref="C51:C53"/>
    <mergeCell ref="I51:I52"/>
    <mergeCell ref="J51:J52"/>
    <mergeCell ref="K51:K52"/>
    <mergeCell ref="L51:L52"/>
    <mergeCell ref="M51:M52"/>
    <mergeCell ref="N51:N52"/>
    <mergeCell ref="A51:A53"/>
    <mergeCell ref="D51:D53"/>
    <mergeCell ref="E51:E53"/>
    <mergeCell ref="F51:F53"/>
    <mergeCell ref="G51:G53"/>
    <mergeCell ref="H51:H52"/>
    <mergeCell ref="O51:O52"/>
    <mergeCell ref="P51:P52"/>
    <mergeCell ref="Q51:Q52"/>
    <mergeCell ref="AC51:AC52"/>
    <mergeCell ref="R51:R52"/>
    <mergeCell ref="S51:S52"/>
    <mergeCell ref="T51:T52"/>
    <mergeCell ref="U51:U52"/>
    <mergeCell ref="V51:V52"/>
    <mergeCell ref="W51:W52"/>
    <mergeCell ref="AD51:AD52"/>
    <mergeCell ref="AE51:AE52"/>
    <mergeCell ref="AF51:AF53"/>
    <mergeCell ref="AG51:AG53"/>
    <mergeCell ref="AH51:AI52"/>
    <mergeCell ref="X51:X52"/>
    <mergeCell ref="Y51:Y52"/>
    <mergeCell ref="Z51:Z52"/>
    <mergeCell ref="AA51:AA52"/>
    <mergeCell ref="AB51:AB52"/>
  </mergeCells>
  <printOptions/>
  <pageMargins left="0.49" right="0" top="0.2362204724409449" bottom="0.1968503937007874" header="0.2362204724409449" footer="0.196850393700787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1">
      <selection activeCell="B42" sqref="B42:C42"/>
    </sheetView>
  </sheetViews>
  <sheetFormatPr defaultColWidth="9.00390625" defaultRowHeight="12.75"/>
  <cols>
    <col min="1" max="1" width="3.25390625" style="0" customWidth="1"/>
    <col min="2" max="2" width="31.875" style="0" customWidth="1"/>
    <col min="3" max="3" width="8.75390625" style="0" customWidth="1"/>
    <col min="4" max="4" width="4.375" style="0" customWidth="1"/>
    <col min="5" max="6" width="4.125" style="0" customWidth="1"/>
    <col min="7" max="7" width="4.75390625" style="0" customWidth="1"/>
    <col min="8" max="8" width="9.875" style="0" customWidth="1"/>
    <col min="9" max="9" width="7.75390625" style="0" customWidth="1"/>
    <col min="10" max="10" width="6.00390625" style="0" customWidth="1"/>
    <col min="11" max="11" width="5.625" style="0" customWidth="1"/>
    <col min="12" max="12" width="6.00390625" style="0" customWidth="1"/>
    <col min="13" max="13" width="7.625" style="0" customWidth="1"/>
  </cols>
  <sheetData>
    <row r="1" spans="1:14" ht="18">
      <c r="A1" s="6"/>
      <c r="B1" s="96" t="s">
        <v>64</v>
      </c>
      <c r="C1" s="144"/>
      <c r="D1" s="96"/>
      <c r="E1" s="145"/>
      <c r="F1" s="96"/>
      <c r="G1" s="96"/>
      <c r="H1" s="146"/>
      <c r="I1" s="147"/>
      <c r="J1" s="147"/>
      <c r="K1" s="147"/>
      <c r="L1" s="147"/>
      <c r="M1" s="148"/>
      <c r="N1" s="4"/>
    </row>
    <row r="2" spans="1:14" ht="18">
      <c r="A2" s="6"/>
      <c r="B2" s="96" t="s">
        <v>65</v>
      </c>
      <c r="C2" s="144"/>
      <c r="D2" s="96"/>
      <c r="E2" s="145"/>
      <c r="F2" s="96"/>
      <c r="G2" s="96"/>
      <c r="H2" s="146"/>
      <c r="I2" s="147"/>
      <c r="J2" s="147"/>
      <c r="K2" s="147"/>
      <c r="L2" s="147"/>
      <c r="M2" s="148"/>
      <c r="N2" s="4"/>
    </row>
    <row r="3" spans="1:14" ht="18.75" thickBot="1">
      <c r="A3" s="6"/>
      <c r="B3" s="96" t="s">
        <v>66</v>
      </c>
      <c r="C3" s="149"/>
      <c r="D3" s="148"/>
      <c r="E3" s="150"/>
      <c r="F3" s="148"/>
      <c r="G3" s="148"/>
      <c r="H3" s="147"/>
      <c r="I3" s="147"/>
      <c r="J3" s="147"/>
      <c r="K3" s="147"/>
      <c r="L3" s="147"/>
      <c r="M3" s="148"/>
      <c r="N3" s="3"/>
    </row>
    <row r="4" spans="1:14" ht="15.75" thickBot="1">
      <c r="A4" s="1365" t="s">
        <v>0</v>
      </c>
      <c r="B4" s="1368" t="s">
        <v>3</v>
      </c>
      <c r="C4" s="1371" t="s">
        <v>1</v>
      </c>
      <c r="D4" s="1374" t="s">
        <v>4</v>
      </c>
      <c r="E4" s="1374" t="s">
        <v>25</v>
      </c>
      <c r="F4" s="1371" t="s">
        <v>5</v>
      </c>
      <c r="G4" s="1381" t="s">
        <v>6</v>
      </c>
      <c r="H4" s="1401" t="s">
        <v>34</v>
      </c>
      <c r="I4" s="1403"/>
      <c r="J4" s="1401" t="s">
        <v>39</v>
      </c>
      <c r="K4" s="1402"/>
      <c r="L4" s="1402"/>
      <c r="M4" s="1387" t="s">
        <v>26</v>
      </c>
      <c r="N4" s="1388"/>
    </row>
    <row r="5" spans="1:14" ht="18" customHeight="1">
      <c r="A5" s="1366"/>
      <c r="B5" s="1369"/>
      <c r="C5" s="1372"/>
      <c r="D5" s="1375"/>
      <c r="E5" s="1377"/>
      <c r="F5" s="1379"/>
      <c r="G5" s="1382"/>
      <c r="H5" s="142">
        <v>25</v>
      </c>
      <c r="I5" s="143">
        <v>22</v>
      </c>
      <c r="J5" s="164"/>
      <c r="K5" s="1391" t="s">
        <v>35</v>
      </c>
      <c r="L5" s="1392"/>
      <c r="M5" s="1389"/>
      <c r="N5" s="1390"/>
    </row>
    <row r="6" spans="1:14" ht="14.25">
      <c r="A6" s="1366"/>
      <c r="B6" s="1369"/>
      <c r="C6" s="1372"/>
      <c r="D6" s="1375"/>
      <c r="E6" s="1377"/>
      <c r="F6" s="1379"/>
      <c r="G6" s="1382"/>
      <c r="H6" s="1393" t="s">
        <v>30</v>
      </c>
      <c r="I6" s="1395" t="s">
        <v>31</v>
      </c>
      <c r="J6" s="172" t="s">
        <v>27</v>
      </c>
      <c r="K6" s="1397" t="s">
        <v>29</v>
      </c>
      <c r="L6" s="1399" t="s">
        <v>28</v>
      </c>
      <c r="M6" s="170">
        <v>1</v>
      </c>
      <c r="N6" s="171">
        <v>0.5</v>
      </c>
    </row>
    <row r="7" spans="1:14" ht="27" customHeight="1" thickBot="1">
      <c r="A7" s="1367"/>
      <c r="B7" s="1370"/>
      <c r="C7" s="1373"/>
      <c r="D7" s="1376"/>
      <c r="E7" s="1378"/>
      <c r="F7" s="1380"/>
      <c r="G7" s="1383"/>
      <c r="H7" s="1394"/>
      <c r="I7" s="1396"/>
      <c r="J7" s="165"/>
      <c r="K7" s="1398"/>
      <c r="L7" s="1400"/>
      <c r="M7" s="166" t="s">
        <v>2</v>
      </c>
      <c r="N7" s="167" t="s">
        <v>2</v>
      </c>
    </row>
    <row r="8" spans="1:14" ht="18.75" customHeight="1">
      <c r="A8" s="88">
        <v>1</v>
      </c>
      <c r="B8" s="92" t="s">
        <v>69</v>
      </c>
      <c r="C8" s="112" t="s">
        <v>17</v>
      </c>
      <c r="D8" s="38" t="s">
        <v>9</v>
      </c>
      <c r="E8" s="103">
        <v>19</v>
      </c>
      <c r="F8" s="38" t="s">
        <v>9</v>
      </c>
      <c r="G8" s="105">
        <v>9</v>
      </c>
      <c r="H8" s="66"/>
      <c r="I8" s="67">
        <v>5</v>
      </c>
      <c r="J8" s="130">
        <v>5</v>
      </c>
      <c r="K8" s="48"/>
      <c r="L8" s="49"/>
      <c r="M8" s="133">
        <v>5</v>
      </c>
      <c r="N8" s="79"/>
    </row>
    <row r="9" spans="1:14" ht="18.75" customHeight="1">
      <c r="A9" s="89">
        <v>2</v>
      </c>
      <c r="B9" s="124" t="s">
        <v>19</v>
      </c>
      <c r="C9" s="112" t="s">
        <v>17</v>
      </c>
      <c r="D9" s="38" t="s">
        <v>9</v>
      </c>
      <c r="E9" s="103">
        <v>16</v>
      </c>
      <c r="F9" s="38" t="s">
        <v>9</v>
      </c>
      <c r="G9" s="105">
        <v>9</v>
      </c>
      <c r="H9" s="66">
        <v>5</v>
      </c>
      <c r="I9" s="67"/>
      <c r="J9" s="130">
        <v>5</v>
      </c>
      <c r="K9" s="48"/>
      <c r="L9" s="49"/>
      <c r="M9" s="133"/>
      <c r="N9" s="79">
        <v>5</v>
      </c>
    </row>
    <row r="10" spans="1:14" ht="18.75" customHeight="1">
      <c r="A10" s="89">
        <v>3</v>
      </c>
      <c r="B10" s="124" t="s">
        <v>72</v>
      </c>
      <c r="C10" s="112" t="s">
        <v>17</v>
      </c>
      <c r="D10" s="38" t="s">
        <v>9</v>
      </c>
      <c r="E10" s="103">
        <v>15</v>
      </c>
      <c r="F10" s="38">
        <v>2</v>
      </c>
      <c r="G10" s="105">
        <v>9</v>
      </c>
      <c r="H10" s="68">
        <v>5</v>
      </c>
      <c r="I10" s="67"/>
      <c r="J10" s="130">
        <v>5</v>
      </c>
      <c r="K10" s="48"/>
      <c r="L10" s="49"/>
      <c r="M10" s="133"/>
      <c r="N10" s="79">
        <v>5</v>
      </c>
    </row>
    <row r="11" spans="1:14" ht="18.75" customHeight="1">
      <c r="A11" s="87">
        <v>4</v>
      </c>
      <c r="B11" s="137" t="s">
        <v>10</v>
      </c>
      <c r="C11" s="112" t="s">
        <v>58</v>
      </c>
      <c r="D11" s="39" t="s">
        <v>9</v>
      </c>
      <c r="E11" s="106">
        <v>17</v>
      </c>
      <c r="F11" s="39" t="s">
        <v>9</v>
      </c>
      <c r="G11" s="107">
        <v>9</v>
      </c>
      <c r="H11" s="68"/>
      <c r="I11" s="67" t="s">
        <v>84</v>
      </c>
      <c r="J11" s="130">
        <v>4</v>
      </c>
      <c r="K11" s="48"/>
      <c r="L11" s="161">
        <v>1</v>
      </c>
      <c r="M11" s="115">
        <v>3</v>
      </c>
      <c r="N11" s="77"/>
    </row>
    <row r="12" spans="1:14" ht="18.75" customHeight="1">
      <c r="A12" s="88">
        <v>5</v>
      </c>
      <c r="B12" s="137" t="s">
        <v>73</v>
      </c>
      <c r="C12" s="112" t="s">
        <v>58</v>
      </c>
      <c r="D12" s="39" t="s">
        <v>9</v>
      </c>
      <c r="E12" s="106">
        <v>4</v>
      </c>
      <c r="F12" s="39">
        <v>2</v>
      </c>
      <c r="G12" s="107">
        <v>9</v>
      </c>
      <c r="H12" s="68" t="s">
        <v>84</v>
      </c>
      <c r="I12" s="67"/>
      <c r="J12" s="130">
        <v>4</v>
      </c>
      <c r="K12" s="48"/>
      <c r="L12" s="161">
        <v>1</v>
      </c>
      <c r="M12" s="115">
        <v>3</v>
      </c>
      <c r="N12" s="77"/>
    </row>
    <row r="13" spans="1:14" ht="18.75" customHeight="1">
      <c r="A13" s="88">
        <v>6</v>
      </c>
      <c r="B13" s="137" t="s">
        <v>74</v>
      </c>
      <c r="C13" s="110" t="s">
        <v>61</v>
      </c>
      <c r="D13" s="39" t="s">
        <v>9</v>
      </c>
      <c r="E13" s="106">
        <v>7</v>
      </c>
      <c r="F13" s="39">
        <v>2</v>
      </c>
      <c r="G13" s="107">
        <v>9</v>
      </c>
      <c r="H13" s="68"/>
      <c r="I13" s="67">
        <v>3</v>
      </c>
      <c r="J13" s="130">
        <v>3</v>
      </c>
      <c r="K13" s="48"/>
      <c r="L13" s="49"/>
      <c r="M13" s="76"/>
      <c r="N13" s="77"/>
    </row>
    <row r="14" spans="1:14" ht="18.75" customHeight="1">
      <c r="A14" s="88">
        <v>7</v>
      </c>
      <c r="B14" s="137" t="s">
        <v>75</v>
      </c>
      <c r="C14" s="110" t="s">
        <v>61</v>
      </c>
      <c r="D14" s="39" t="s">
        <v>9</v>
      </c>
      <c r="E14" s="106">
        <v>28</v>
      </c>
      <c r="F14" s="39">
        <v>1</v>
      </c>
      <c r="G14" s="107">
        <v>9</v>
      </c>
      <c r="H14" s="68">
        <v>3</v>
      </c>
      <c r="I14" s="67"/>
      <c r="J14" s="130">
        <v>3</v>
      </c>
      <c r="K14" s="48"/>
      <c r="L14" s="49"/>
      <c r="M14" s="76"/>
      <c r="N14" s="77"/>
    </row>
    <row r="15" spans="1:14" ht="18.75" customHeight="1">
      <c r="A15" s="87">
        <v>8</v>
      </c>
      <c r="B15" s="94" t="s">
        <v>76</v>
      </c>
      <c r="C15" s="110" t="s">
        <v>22</v>
      </c>
      <c r="D15" s="39" t="s">
        <v>9</v>
      </c>
      <c r="E15" s="106">
        <v>0</v>
      </c>
      <c r="F15" s="39" t="s">
        <v>63</v>
      </c>
      <c r="G15" s="107">
        <v>9</v>
      </c>
      <c r="H15" s="160" t="s">
        <v>57</v>
      </c>
      <c r="I15" s="67"/>
      <c r="J15" s="130">
        <v>4</v>
      </c>
      <c r="K15" s="48"/>
      <c r="L15" s="49"/>
      <c r="M15" s="115"/>
      <c r="N15" s="127" t="s">
        <v>57</v>
      </c>
    </row>
    <row r="16" spans="1:14" ht="18.75" customHeight="1">
      <c r="A16" s="88">
        <v>9</v>
      </c>
      <c r="B16" s="94" t="s">
        <v>67</v>
      </c>
      <c r="C16" s="110" t="s">
        <v>22</v>
      </c>
      <c r="D16" s="39" t="s">
        <v>9</v>
      </c>
      <c r="E16" s="106">
        <v>14</v>
      </c>
      <c r="F16" s="39">
        <v>2</v>
      </c>
      <c r="G16" s="107">
        <v>9</v>
      </c>
      <c r="H16" s="66"/>
      <c r="I16" s="67">
        <v>2</v>
      </c>
      <c r="J16" s="130">
        <v>2</v>
      </c>
      <c r="K16" s="48"/>
      <c r="L16" s="49"/>
      <c r="M16" s="115">
        <v>2</v>
      </c>
      <c r="N16" s="114"/>
    </row>
    <row r="17" spans="1:14" ht="18.75" customHeight="1">
      <c r="A17" s="88">
        <v>10</v>
      </c>
      <c r="B17" s="138" t="s">
        <v>77</v>
      </c>
      <c r="C17" s="111" t="s">
        <v>7</v>
      </c>
      <c r="D17" s="39" t="s">
        <v>78</v>
      </c>
      <c r="E17" s="106">
        <v>2</v>
      </c>
      <c r="F17" s="39" t="s">
        <v>63</v>
      </c>
      <c r="G17" s="107">
        <v>11</v>
      </c>
      <c r="H17" s="125" t="s">
        <v>86</v>
      </c>
      <c r="I17" s="126" t="s">
        <v>71</v>
      </c>
      <c r="J17" s="130">
        <v>8</v>
      </c>
      <c r="K17" s="48"/>
      <c r="L17" s="161">
        <v>2</v>
      </c>
      <c r="M17" s="76"/>
      <c r="N17" s="77"/>
    </row>
    <row r="18" spans="1:14" ht="18.75" customHeight="1">
      <c r="A18" s="88">
        <v>11</v>
      </c>
      <c r="B18" s="94" t="s">
        <v>11</v>
      </c>
      <c r="C18" s="111" t="s">
        <v>12</v>
      </c>
      <c r="D18" s="39" t="s">
        <v>9</v>
      </c>
      <c r="E18" s="106">
        <v>34</v>
      </c>
      <c r="F18" s="39" t="s">
        <v>9</v>
      </c>
      <c r="G18" s="107">
        <v>9</v>
      </c>
      <c r="H18" s="160" t="s">
        <v>85</v>
      </c>
      <c r="I18" s="127"/>
      <c r="J18" s="130">
        <v>12</v>
      </c>
      <c r="K18" s="48"/>
      <c r="L18" s="49"/>
      <c r="M18" s="115">
        <v>12</v>
      </c>
      <c r="N18" s="114"/>
    </row>
    <row r="19" spans="1:14" ht="18.75" customHeight="1">
      <c r="A19" s="87">
        <v>12</v>
      </c>
      <c r="B19" s="94" t="s">
        <v>13</v>
      </c>
      <c r="C19" s="111" t="s">
        <v>12</v>
      </c>
      <c r="D19" s="39" t="s">
        <v>9</v>
      </c>
      <c r="E19" s="106">
        <v>30</v>
      </c>
      <c r="F19" s="39">
        <v>1</v>
      </c>
      <c r="G19" s="107">
        <v>9</v>
      </c>
      <c r="H19" s="128"/>
      <c r="I19" s="127" t="s">
        <v>85</v>
      </c>
      <c r="J19" s="130">
        <v>12</v>
      </c>
      <c r="K19" s="48"/>
      <c r="L19" s="49"/>
      <c r="M19" s="115">
        <v>12</v>
      </c>
      <c r="N19" s="79"/>
    </row>
    <row r="20" spans="1:14" ht="18.75" customHeight="1">
      <c r="A20" s="87">
        <v>13</v>
      </c>
      <c r="B20" s="92" t="s">
        <v>56</v>
      </c>
      <c r="C20" s="112" t="s">
        <v>14</v>
      </c>
      <c r="D20" s="38" t="s">
        <v>9</v>
      </c>
      <c r="E20" s="103">
        <v>6</v>
      </c>
      <c r="F20" s="38">
        <v>2</v>
      </c>
      <c r="G20" s="105">
        <v>9</v>
      </c>
      <c r="H20" s="66">
        <v>3</v>
      </c>
      <c r="I20" s="67">
        <v>3</v>
      </c>
      <c r="J20" s="130">
        <v>6</v>
      </c>
      <c r="K20" s="48"/>
      <c r="L20" s="49"/>
      <c r="M20" s="115">
        <v>6</v>
      </c>
      <c r="N20" s="80"/>
    </row>
    <row r="21" spans="1:14" ht="18.75" customHeight="1">
      <c r="A21" s="88">
        <v>14</v>
      </c>
      <c r="B21" s="139" t="s">
        <v>79</v>
      </c>
      <c r="C21" s="112" t="s">
        <v>16</v>
      </c>
      <c r="D21" s="123" t="s">
        <v>9</v>
      </c>
      <c r="E21" s="103">
        <v>19</v>
      </c>
      <c r="F21" s="38" t="s">
        <v>9</v>
      </c>
      <c r="G21" s="105">
        <v>9</v>
      </c>
      <c r="H21" s="66">
        <v>3</v>
      </c>
      <c r="I21" s="67">
        <v>3</v>
      </c>
      <c r="J21" s="130">
        <v>6</v>
      </c>
      <c r="K21" s="48"/>
      <c r="L21" s="49"/>
      <c r="M21" s="115">
        <v>6</v>
      </c>
      <c r="N21" s="80"/>
    </row>
    <row r="22" spans="1:14" ht="18.75" customHeight="1">
      <c r="A22" s="87">
        <v>15</v>
      </c>
      <c r="B22" s="140" t="s">
        <v>68</v>
      </c>
      <c r="C22" s="169" t="s">
        <v>20</v>
      </c>
      <c r="D22" s="47" t="s">
        <v>9</v>
      </c>
      <c r="E22" s="104">
        <v>5</v>
      </c>
      <c r="F22" s="47">
        <v>2</v>
      </c>
      <c r="G22" s="108">
        <v>9</v>
      </c>
      <c r="H22" s="66">
        <v>2</v>
      </c>
      <c r="I22" s="67">
        <v>2</v>
      </c>
      <c r="J22" s="130">
        <v>4</v>
      </c>
      <c r="K22" s="48"/>
      <c r="L22" s="49"/>
      <c r="M22" s="115">
        <v>4</v>
      </c>
      <c r="N22" s="80"/>
    </row>
    <row r="23" spans="1:14" ht="18.75" customHeight="1">
      <c r="A23" s="87">
        <v>16</v>
      </c>
      <c r="B23" s="92" t="s">
        <v>21</v>
      </c>
      <c r="C23" s="168" t="s">
        <v>15</v>
      </c>
      <c r="D23" s="38" t="s">
        <v>9</v>
      </c>
      <c r="E23" s="103">
        <v>23</v>
      </c>
      <c r="F23" s="38">
        <v>1</v>
      </c>
      <c r="G23" s="105">
        <v>9</v>
      </c>
      <c r="H23" s="99">
        <v>2</v>
      </c>
      <c r="I23" s="100">
        <v>2</v>
      </c>
      <c r="J23" s="131">
        <v>4</v>
      </c>
      <c r="K23" s="52"/>
      <c r="L23" s="53"/>
      <c r="M23" s="75"/>
      <c r="N23" s="82"/>
    </row>
    <row r="24" spans="1:14" ht="18.75" customHeight="1">
      <c r="A24" s="89">
        <v>17</v>
      </c>
      <c r="B24" s="141" t="s">
        <v>80</v>
      </c>
      <c r="C24" s="169" t="s">
        <v>81</v>
      </c>
      <c r="D24" s="47" t="s">
        <v>9</v>
      </c>
      <c r="E24" s="104">
        <v>6</v>
      </c>
      <c r="F24" s="47" t="s">
        <v>63</v>
      </c>
      <c r="G24" s="109" t="s">
        <v>83</v>
      </c>
      <c r="H24" s="66">
        <v>1</v>
      </c>
      <c r="I24" s="67">
        <v>1</v>
      </c>
      <c r="J24" s="132">
        <v>2</v>
      </c>
      <c r="K24" s="48"/>
      <c r="L24" s="49"/>
      <c r="M24" s="83"/>
      <c r="N24" s="84"/>
    </row>
    <row r="25" spans="1:14" ht="18.75" customHeight="1">
      <c r="A25" s="87">
        <v>18</v>
      </c>
      <c r="B25" s="122" t="s">
        <v>62</v>
      </c>
      <c r="C25" s="113" t="s">
        <v>8</v>
      </c>
      <c r="D25" s="163" t="s">
        <v>9</v>
      </c>
      <c r="E25" s="104">
        <v>1</v>
      </c>
      <c r="F25" s="47" t="s">
        <v>63</v>
      </c>
      <c r="G25" s="108">
        <v>9</v>
      </c>
      <c r="H25" s="66">
        <v>2</v>
      </c>
      <c r="I25" s="67">
        <v>2</v>
      </c>
      <c r="J25" s="132">
        <v>4</v>
      </c>
      <c r="K25" s="98"/>
      <c r="L25" s="49"/>
      <c r="M25" s="83"/>
      <c r="N25" s="84"/>
    </row>
    <row r="26" spans="1:14" ht="18.75" customHeight="1">
      <c r="A26" s="90">
        <v>19</v>
      </c>
      <c r="B26" s="92" t="s">
        <v>18</v>
      </c>
      <c r="C26" s="112" t="s">
        <v>23</v>
      </c>
      <c r="D26" s="38" t="s">
        <v>9</v>
      </c>
      <c r="E26" s="103">
        <v>6</v>
      </c>
      <c r="F26" s="38">
        <v>2</v>
      </c>
      <c r="G26" s="105">
        <v>9</v>
      </c>
      <c r="H26" s="66"/>
      <c r="I26" s="67" t="s">
        <v>71</v>
      </c>
      <c r="J26" s="130">
        <v>3</v>
      </c>
      <c r="K26" s="48"/>
      <c r="L26" s="129">
        <v>1</v>
      </c>
      <c r="M26" s="76"/>
      <c r="N26" s="80"/>
    </row>
    <row r="27" spans="1:14" ht="18.75" customHeight="1" thickBot="1">
      <c r="A27" s="91">
        <v>20</v>
      </c>
      <c r="B27" s="93" t="s">
        <v>82</v>
      </c>
      <c r="C27" s="113" t="s">
        <v>24</v>
      </c>
      <c r="D27" s="38" t="s">
        <v>78</v>
      </c>
      <c r="E27" s="103">
        <v>0</v>
      </c>
      <c r="F27" s="38" t="s">
        <v>63</v>
      </c>
      <c r="G27" s="105">
        <v>11</v>
      </c>
      <c r="H27" s="68" t="s">
        <v>71</v>
      </c>
      <c r="I27" s="67"/>
      <c r="J27" s="132">
        <v>3</v>
      </c>
      <c r="K27" s="50"/>
      <c r="L27" s="69">
        <v>1</v>
      </c>
      <c r="M27" s="76"/>
      <c r="N27" s="80"/>
    </row>
    <row r="28" spans="1:14" ht="15">
      <c r="A28" s="1384" t="s">
        <v>59</v>
      </c>
      <c r="B28" s="1385"/>
      <c r="C28" s="1385"/>
      <c r="D28" s="1385"/>
      <c r="E28" s="1385"/>
      <c r="F28" s="1385"/>
      <c r="G28" s="1386"/>
      <c r="H28" s="101">
        <v>36</v>
      </c>
      <c r="I28" s="102">
        <v>36</v>
      </c>
      <c r="J28" s="61"/>
      <c r="K28" s="58"/>
      <c r="L28" s="59"/>
      <c r="M28" s="116"/>
      <c r="N28" s="117"/>
    </row>
    <row r="29" spans="1:14" ht="15.75" thickBot="1">
      <c r="A29" s="1356" t="s">
        <v>37</v>
      </c>
      <c r="B29" s="1357"/>
      <c r="C29" s="1357"/>
      <c r="D29" s="1357"/>
      <c r="E29" s="1357"/>
      <c r="F29" s="1357"/>
      <c r="G29" s="1358"/>
      <c r="H29" s="70" t="s">
        <v>60</v>
      </c>
      <c r="I29" s="71" t="s">
        <v>60</v>
      </c>
      <c r="J29" s="60"/>
      <c r="K29" s="62"/>
      <c r="L29" s="63"/>
      <c r="M29" s="118"/>
      <c r="N29" s="119"/>
    </row>
    <row r="30" spans="1:14" ht="18">
      <c r="A30" s="1359" t="s">
        <v>40</v>
      </c>
      <c r="B30" s="1360"/>
      <c r="C30" s="1360"/>
      <c r="D30" s="1360"/>
      <c r="E30" s="1360"/>
      <c r="F30" s="1360"/>
      <c r="G30" s="1361"/>
      <c r="H30" s="72">
        <v>39</v>
      </c>
      <c r="I30" s="73">
        <v>39</v>
      </c>
      <c r="J30" s="44"/>
      <c r="K30" s="52"/>
      <c r="L30" s="53"/>
      <c r="M30" s="120"/>
      <c r="N30" s="121"/>
    </row>
    <row r="31" spans="1:14" ht="18">
      <c r="A31" s="1362" t="s">
        <v>36</v>
      </c>
      <c r="B31" s="1363"/>
      <c r="C31" s="1363"/>
      <c r="D31" s="1363"/>
      <c r="E31" s="1363"/>
      <c r="F31" s="1363"/>
      <c r="G31" s="1364"/>
      <c r="H31" s="57">
        <f>H32+H33+H34+H35+H36</f>
        <v>12</v>
      </c>
      <c r="I31" s="57">
        <f>I32+I33+I34+I35+I36</f>
        <v>4</v>
      </c>
      <c r="J31" s="45"/>
      <c r="K31" s="48"/>
      <c r="L31" s="49"/>
      <c r="M31" s="78"/>
      <c r="N31" s="81"/>
    </row>
    <row r="32" spans="1:14" ht="14.25">
      <c r="A32" s="1411" t="s">
        <v>42</v>
      </c>
      <c r="B32" s="1412"/>
      <c r="C32" s="1412"/>
      <c r="D32" s="1412"/>
      <c r="E32" s="1412"/>
      <c r="F32" s="1412"/>
      <c r="G32" s="1413"/>
      <c r="H32" s="154">
        <v>4</v>
      </c>
      <c r="I32" s="74"/>
      <c r="J32" s="45"/>
      <c r="K32" s="48"/>
      <c r="L32" s="49"/>
      <c r="M32" s="78"/>
      <c r="N32" s="81"/>
    </row>
    <row r="33" spans="1:14" ht="14.25">
      <c r="A33" s="1411" t="s">
        <v>41</v>
      </c>
      <c r="B33" s="1412"/>
      <c r="C33" s="1412"/>
      <c r="D33" s="1412"/>
      <c r="E33" s="1412"/>
      <c r="F33" s="1412"/>
      <c r="G33" s="1413"/>
      <c r="H33" s="154">
        <v>1</v>
      </c>
      <c r="I33" s="74"/>
      <c r="J33" s="45"/>
      <c r="K33" s="48"/>
      <c r="L33" s="49"/>
      <c r="M33" s="78"/>
      <c r="N33" s="81"/>
    </row>
    <row r="34" spans="1:14" ht="14.25">
      <c r="A34" s="1411" t="s">
        <v>38</v>
      </c>
      <c r="B34" s="1412"/>
      <c r="C34" s="1412"/>
      <c r="D34" s="1412"/>
      <c r="E34" s="1412"/>
      <c r="F34" s="1412"/>
      <c r="G34" s="1413"/>
      <c r="H34" s="154">
        <v>2</v>
      </c>
      <c r="I34" s="74"/>
      <c r="J34" s="45"/>
      <c r="K34" s="48"/>
      <c r="L34" s="49"/>
      <c r="M34" s="85"/>
      <c r="N34" s="56"/>
    </row>
    <row r="35" spans="1:14" ht="14.25">
      <c r="A35" s="1411" t="s">
        <v>7</v>
      </c>
      <c r="B35" s="1412"/>
      <c r="C35" s="1412"/>
      <c r="D35" s="1412"/>
      <c r="E35" s="1412"/>
      <c r="F35" s="1412"/>
      <c r="G35" s="1413"/>
      <c r="H35" s="154">
        <v>1</v>
      </c>
      <c r="I35" s="74"/>
      <c r="J35" s="45"/>
      <c r="K35" s="48"/>
      <c r="L35" s="49"/>
      <c r="M35" s="85"/>
      <c r="N35" s="56"/>
    </row>
    <row r="36" spans="1:14" ht="15" thickBot="1">
      <c r="A36" s="1404" t="s">
        <v>55</v>
      </c>
      <c r="B36" s="1405"/>
      <c r="C36" s="1405"/>
      <c r="D36" s="1405"/>
      <c r="E36" s="1405"/>
      <c r="F36" s="1405"/>
      <c r="G36" s="1406"/>
      <c r="H36" s="154">
        <v>4</v>
      </c>
      <c r="I36" s="155">
        <v>4</v>
      </c>
      <c r="J36" s="46"/>
      <c r="K36" s="50"/>
      <c r="L36" s="51"/>
      <c r="M36" s="85"/>
      <c r="N36" s="56"/>
    </row>
    <row r="37" spans="1:14" ht="18.75" thickBot="1">
      <c r="A37" s="1407" t="s">
        <v>49</v>
      </c>
      <c r="B37" s="1408"/>
      <c r="C37" s="1408"/>
      <c r="D37" s="1408"/>
      <c r="E37" s="1408"/>
      <c r="F37" s="1408"/>
      <c r="G37" s="1409"/>
      <c r="H37" s="55">
        <f>H30+H31</f>
        <v>51</v>
      </c>
      <c r="I37" s="55">
        <f>I30+I31</f>
        <v>43</v>
      </c>
      <c r="J37" s="134">
        <f>SUM(H37:I37)</f>
        <v>94</v>
      </c>
      <c r="K37" s="135"/>
      <c r="L37" s="136">
        <f>SUM(L8:L27)</f>
        <v>6</v>
      </c>
      <c r="M37" s="86"/>
      <c r="N37" s="54"/>
    </row>
    <row r="38" spans="1:14" ht="15" customHeight="1">
      <c r="A38" s="151"/>
      <c r="B38" s="151"/>
      <c r="C38" s="151"/>
      <c r="D38" s="151"/>
      <c r="E38" s="151"/>
      <c r="F38" s="151"/>
      <c r="G38" s="157"/>
      <c r="H38" s="152"/>
      <c r="I38" s="152"/>
      <c r="J38" s="152"/>
      <c r="K38" s="152"/>
      <c r="L38" s="152"/>
      <c r="M38" s="153"/>
      <c r="N38" s="153"/>
    </row>
    <row r="39" spans="1:14" ht="14.25" customHeight="1">
      <c r="A39" s="151"/>
      <c r="B39" s="151"/>
      <c r="C39" s="151"/>
      <c r="D39" s="151"/>
      <c r="E39" s="151"/>
      <c r="F39" s="151"/>
      <c r="G39" s="157"/>
      <c r="H39" s="152"/>
      <c r="I39" s="152"/>
      <c r="J39" s="152"/>
      <c r="K39" s="152"/>
      <c r="L39" s="152"/>
      <c r="M39" s="153"/>
      <c r="N39" s="153"/>
    </row>
    <row r="40" spans="1:14" ht="13.5" customHeight="1">
      <c r="A40" s="151"/>
      <c r="B40" s="151"/>
      <c r="C40" s="151"/>
      <c r="D40" s="151"/>
      <c r="E40" s="151"/>
      <c r="F40" s="151"/>
      <c r="G40" s="157"/>
      <c r="H40" s="152"/>
      <c r="I40" s="152"/>
      <c r="J40" s="152"/>
      <c r="K40" s="152"/>
      <c r="L40" s="152"/>
      <c r="M40" s="153"/>
      <c r="N40" s="153"/>
    </row>
    <row r="41" spans="1:14" ht="14.25" customHeight="1">
      <c r="A41" s="8"/>
      <c r="B41" s="12"/>
      <c r="C41" s="16"/>
      <c r="D41" s="8"/>
      <c r="E41" s="13"/>
      <c r="F41" s="13"/>
      <c r="G41" s="13"/>
      <c r="H41" s="40"/>
      <c r="I41" s="40"/>
      <c r="J41" s="40"/>
      <c r="K41" s="40"/>
      <c r="L41" s="40"/>
      <c r="M41" s="8"/>
      <c r="N41" s="20"/>
    </row>
    <row r="42" spans="1:14" ht="24" customHeight="1">
      <c r="A42" s="8"/>
      <c r="B42" s="1410" t="s">
        <v>87</v>
      </c>
      <c r="C42" s="1410"/>
      <c r="F42" s="173" t="s">
        <v>70</v>
      </c>
      <c r="G42" s="173"/>
      <c r="H42" s="173"/>
      <c r="I42" s="173"/>
      <c r="J42" s="173"/>
      <c r="K42" s="173"/>
      <c r="L42" s="173"/>
      <c r="M42" s="173"/>
      <c r="N42" s="20"/>
    </row>
    <row r="43" ht="20.25" customHeight="1"/>
  </sheetData>
  <sheetProtection/>
  <mergeCells count="26">
    <mergeCell ref="A36:G36"/>
    <mergeCell ref="A37:G37"/>
    <mergeCell ref="B42:C42"/>
    <mergeCell ref="A32:G32"/>
    <mergeCell ref="A33:G33"/>
    <mergeCell ref="A34:G34"/>
    <mergeCell ref="A35:G35"/>
    <mergeCell ref="A28:G28"/>
    <mergeCell ref="M4:N5"/>
    <mergeCell ref="K5:L5"/>
    <mergeCell ref="H6:H7"/>
    <mergeCell ref="I6:I7"/>
    <mergeCell ref="K6:K7"/>
    <mergeCell ref="L6:L7"/>
    <mergeCell ref="J4:L4"/>
    <mergeCell ref="H4:I4"/>
    <mergeCell ref="A29:G29"/>
    <mergeCell ref="A30:G30"/>
    <mergeCell ref="A31:G31"/>
    <mergeCell ref="A4:A7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G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15" zoomScaleSheetLayoutView="115" zoomScalePageLayoutView="0" workbookViewId="0" topLeftCell="A1">
      <selection activeCell="E17" sqref="E17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3" width="10.625" style="0" customWidth="1"/>
    <col min="4" max="4" width="7.625" style="0" customWidth="1"/>
    <col min="5" max="5" width="3.75390625" style="0" customWidth="1"/>
    <col min="6" max="6" width="7.875" style="0" customWidth="1"/>
    <col min="7" max="7" width="5.125" style="0" customWidth="1"/>
    <col min="8" max="9" width="6.625" style="0" customWidth="1"/>
    <col min="11" max="11" width="6.625" style="0" customWidth="1"/>
    <col min="12" max="12" width="6.75390625" style="0" customWidth="1"/>
  </cols>
  <sheetData>
    <row r="1" spans="1:3" ht="15.75">
      <c r="A1" s="813" t="s">
        <v>373</v>
      </c>
      <c r="B1" s="813"/>
      <c r="C1" s="813"/>
    </row>
    <row r="2" spans="1:12" ht="15.75">
      <c r="A2" s="813" t="s">
        <v>378</v>
      </c>
      <c r="B2" s="813"/>
      <c r="C2" s="813"/>
      <c r="E2" s="269"/>
      <c r="F2" s="269"/>
      <c r="G2" s="269"/>
      <c r="H2" s="269"/>
      <c r="I2" s="254"/>
      <c r="J2" s="254"/>
      <c r="K2" s="254"/>
      <c r="L2" s="198"/>
    </row>
    <row r="3" spans="1:3" ht="15" customHeight="1">
      <c r="A3" s="662" t="s">
        <v>433</v>
      </c>
      <c r="B3" s="662"/>
      <c r="C3" s="177"/>
    </row>
    <row r="4" spans="1:12" ht="15" customHeight="1">
      <c r="A4" s="329"/>
      <c r="B4" s="268" t="s">
        <v>337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5" customHeight="1">
      <c r="A5" s="329"/>
      <c r="B5" s="1109" t="s">
        <v>418</v>
      </c>
      <c r="C5" s="1109"/>
      <c r="D5" s="1109"/>
      <c r="E5" s="1109"/>
      <c r="F5" s="1109"/>
      <c r="G5" s="1109"/>
      <c r="H5" s="1109"/>
      <c r="I5" s="1109"/>
      <c r="J5" s="1109"/>
      <c r="K5" s="1109"/>
      <c r="L5" s="336"/>
    </row>
    <row r="6" spans="1:12" ht="15" customHeight="1" thickBot="1">
      <c r="A6" s="329"/>
      <c r="B6" s="329"/>
      <c r="C6" s="336"/>
      <c r="D6" s="336"/>
      <c r="E6" s="336"/>
      <c r="F6" s="336"/>
      <c r="G6" s="336"/>
      <c r="H6" s="336"/>
      <c r="I6" s="330"/>
      <c r="J6" s="330"/>
      <c r="K6" s="330"/>
      <c r="L6" s="330"/>
    </row>
    <row r="7" spans="1:12" ht="16.5" customHeight="1" thickBot="1">
      <c r="A7" s="1216" t="s">
        <v>0</v>
      </c>
      <c r="B7" s="1219" t="s">
        <v>43</v>
      </c>
      <c r="C7" s="1181" t="s">
        <v>51</v>
      </c>
      <c r="D7" s="1181" t="s">
        <v>44</v>
      </c>
      <c r="E7" s="1181" t="s">
        <v>25</v>
      </c>
      <c r="F7" s="1181" t="s">
        <v>52</v>
      </c>
      <c r="G7" s="1201" t="s">
        <v>54</v>
      </c>
      <c r="H7" s="1418" t="s">
        <v>210</v>
      </c>
      <c r="I7" s="1417" t="s">
        <v>53</v>
      </c>
      <c r="J7" s="1186"/>
      <c r="K7" s="1186"/>
      <c r="L7" s="1187"/>
    </row>
    <row r="8" spans="1:12" ht="14.25" customHeight="1" thickBot="1">
      <c r="A8" s="1217"/>
      <c r="B8" s="1220"/>
      <c r="C8" s="1192"/>
      <c r="D8" s="1193"/>
      <c r="E8" s="1193"/>
      <c r="F8" s="1193"/>
      <c r="G8" s="1193"/>
      <c r="H8" s="1419"/>
      <c r="I8" s="1181" t="s">
        <v>33</v>
      </c>
      <c r="J8" s="1181" t="s">
        <v>121</v>
      </c>
      <c r="K8" s="1188" t="s">
        <v>46</v>
      </c>
      <c r="L8" s="1187"/>
    </row>
    <row r="9" spans="1:12" ht="26.25" customHeight="1" thickBot="1">
      <c r="A9" s="1218"/>
      <c r="B9" s="1221"/>
      <c r="C9" s="1182"/>
      <c r="D9" s="1194"/>
      <c r="E9" s="1194"/>
      <c r="F9" s="1194"/>
      <c r="G9" s="1194"/>
      <c r="H9" s="810">
        <v>26</v>
      </c>
      <c r="I9" s="1182"/>
      <c r="J9" s="1182"/>
      <c r="K9" s="811">
        <v>1</v>
      </c>
      <c r="L9" s="812">
        <v>0.5</v>
      </c>
    </row>
    <row r="10" spans="1:12" ht="15" customHeight="1">
      <c r="A10" s="337">
        <v>1</v>
      </c>
      <c r="B10" s="490" t="s">
        <v>107</v>
      </c>
      <c r="C10" s="495" t="s">
        <v>98</v>
      </c>
      <c r="D10" s="332" t="s">
        <v>280</v>
      </c>
      <c r="E10" s="816">
        <v>49</v>
      </c>
      <c r="F10" s="332" t="s">
        <v>96</v>
      </c>
      <c r="G10" s="387">
        <v>11</v>
      </c>
      <c r="H10" s="485">
        <v>19</v>
      </c>
      <c r="I10" s="499" t="s">
        <v>210</v>
      </c>
      <c r="J10" s="505">
        <v>19</v>
      </c>
      <c r="K10" s="335" t="s">
        <v>345</v>
      </c>
      <c r="L10" s="500"/>
    </row>
    <row r="11" spans="1:12" ht="15" customHeight="1">
      <c r="A11" s="338">
        <v>2</v>
      </c>
      <c r="B11" s="491" t="s">
        <v>223</v>
      </c>
      <c r="C11" s="193" t="s">
        <v>88</v>
      </c>
      <c r="D11" s="333" t="s">
        <v>94</v>
      </c>
      <c r="E11" s="817">
        <v>12</v>
      </c>
      <c r="F11" s="333" t="s">
        <v>95</v>
      </c>
      <c r="G11" s="220">
        <v>9</v>
      </c>
      <c r="H11" s="503">
        <v>2</v>
      </c>
      <c r="I11" s="220"/>
      <c r="J11" s="350">
        <v>2</v>
      </c>
      <c r="K11" s="190"/>
      <c r="L11" s="214">
        <v>2</v>
      </c>
    </row>
    <row r="12" spans="1:12" ht="15" customHeight="1">
      <c r="A12" s="338">
        <v>3</v>
      </c>
      <c r="B12" s="492" t="s">
        <v>351</v>
      </c>
      <c r="C12" s="333" t="s">
        <v>88</v>
      </c>
      <c r="D12" s="333" t="s">
        <v>94</v>
      </c>
      <c r="E12" s="817">
        <v>12</v>
      </c>
      <c r="F12" s="333" t="s">
        <v>96</v>
      </c>
      <c r="G12" s="220">
        <v>9</v>
      </c>
      <c r="H12" s="503">
        <v>2</v>
      </c>
      <c r="I12" s="506"/>
      <c r="J12" s="350">
        <v>2</v>
      </c>
      <c r="K12" s="293"/>
      <c r="L12" s="501">
        <v>2</v>
      </c>
    </row>
    <row r="13" spans="1:12" ht="15" customHeight="1">
      <c r="A13" s="338">
        <v>4</v>
      </c>
      <c r="B13" s="492" t="s">
        <v>174</v>
      </c>
      <c r="C13" s="333" t="s">
        <v>114</v>
      </c>
      <c r="D13" s="333" t="s">
        <v>94</v>
      </c>
      <c r="E13" s="817">
        <v>24</v>
      </c>
      <c r="F13" s="333" t="s">
        <v>265</v>
      </c>
      <c r="G13" s="220">
        <v>9</v>
      </c>
      <c r="H13" s="503">
        <v>4</v>
      </c>
      <c r="I13" s="220"/>
      <c r="J13" s="393">
        <v>4</v>
      </c>
      <c r="K13" s="214"/>
      <c r="L13" s="214">
        <v>4</v>
      </c>
    </row>
    <row r="14" spans="1:12" ht="15" customHeight="1">
      <c r="A14" s="338">
        <v>5</v>
      </c>
      <c r="B14" s="492" t="s">
        <v>301</v>
      </c>
      <c r="C14" s="333" t="s">
        <v>114</v>
      </c>
      <c r="D14" s="333" t="s">
        <v>94</v>
      </c>
      <c r="E14" s="817">
        <v>29</v>
      </c>
      <c r="F14" s="333" t="s">
        <v>278</v>
      </c>
      <c r="G14" s="220">
        <v>9</v>
      </c>
      <c r="H14" s="503">
        <v>4</v>
      </c>
      <c r="I14" s="220"/>
      <c r="J14" s="393">
        <v>4</v>
      </c>
      <c r="K14" s="214"/>
      <c r="L14" s="214">
        <v>4</v>
      </c>
    </row>
    <row r="15" spans="1:12" ht="15" customHeight="1">
      <c r="A15" s="338">
        <v>6</v>
      </c>
      <c r="B15" s="493" t="s">
        <v>136</v>
      </c>
      <c r="C15" s="226" t="s">
        <v>166</v>
      </c>
      <c r="D15" s="226" t="s">
        <v>94</v>
      </c>
      <c r="E15" s="817">
        <v>28</v>
      </c>
      <c r="F15" s="226" t="s">
        <v>411</v>
      </c>
      <c r="G15" s="220">
        <v>9</v>
      </c>
      <c r="H15" s="486">
        <v>1</v>
      </c>
      <c r="I15" s="221"/>
      <c r="J15" s="487">
        <v>1</v>
      </c>
      <c r="K15" s="214"/>
      <c r="L15" s="214"/>
    </row>
    <row r="16" spans="1:12" ht="15" customHeight="1">
      <c r="A16" s="272">
        <v>7</v>
      </c>
      <c r="B16" s="494" t="s">
        <v>366</v>
      </c>
      <c r="C16" s="224" t="s">
        <v>166</v>
      </c>
      <c r="D16" s="224" t="s">
        <v>94</v>
      </c>
      <c r="E16" s="817">
        <v>13</v>
      </c>
      <c r="F16" s="224" t="s">
        <v>278</v>
      </c>
      <c r="G16" s="220">
        <v>9</v>
      </c>
      <c r="H16" s="503">
        <v>1</v>
      </c>
      <c r="I16" s="221"/>
      <c r="J16" s="487">
        <v>1</v>
      </c>
      <c r="K16" s="192"/>
      <c r="L16" s="214"/>
    </row>
    <row r="17" spans="1:12" ht="15" customHeight="1">
      <c r="A17" s="272">
        <v>8</v>
      </c>
      <c r="B17" s="494" t="s">
        <v>108</v>
      </c>
      <c r="C17" s="224" t="s">
        <v>112</v>
      </c>
      <c r="D17" s="224" t="s">
        <v>94</v>
      </c>
      <c r="E17" s="1432">
        <v>18</v>
      </c>
      <c r="F17" s="224" t="s">
        <v>278</v>
      </c>
      <c r="G17" s="220">
        <v>9</v>
      </c>
      <c r="H17" s="503">
        <v>1</v>
      </c>
      <c r="I17" s="222"/>
      <c r="J17" s="487">
        <v>1</v>
      </c>
      <c r="K17" s="192"/>
      <c r="L17" s="214"/>
    </row>
    <row r="18" spans="1:12" ht="15" customHeight="1">
      <c r="A18" s="338">
        <v>9</v>
      </c>
      <c r="B18" s="494" t="s">
        <v>109</v>
      </c>
      <c r="C18" s="224" t="s">
        <v>268</v>
      </c>
      <c r="D18" s="224" t="s">
        <v>280</v>
      </c>
      <c r="E18" s="817">
        <v>26</v>
      </c>
      <c r="F18" s="224" t="s">
        <v>279</v>
      </c>
      <c r="G18" s="220">
        <v>11</v>
      </c>
      <c r="H18" s="503">
        <v>1</v>
      </c>
      <c r="I18" s="221"/>
      <c r="J18" s="487">
        <v>1</v>
      </c>
      <c r="K18" s="192"/>
      <c r="L18" s="214"/>
    </row>
    <row r="19" spans="1:12" ht="15" customHeight="1" thickBot="1">
      <c r="A19" s="338">
        <v>10</v>
      </c>
      <c r="B19" s="814" t="s">
        <v>343</v>
      </c>
      <c r="C19" s="417" t="s">
        <v>344</v>
      </c>
      <c r="D19" s="779" t="s">
        <v>94</v>
      </c>
      <c r="E19" s="818">
        <v>2</v>
      </c>
      <c r="F19" s="779" t="s">
        <v>411</v>
      </c>
      <c r="G19" s="709">
        <v>9</v>
      </c>
      <c r="H19" s="815">
        <v>3</v>
      </c>
      <c r="I19" s="218"/>
      <c r="J19" s="219">
        <v>3</v>
      </c>
      <c r="K19" s="192"/>
      <c r="L19" s="214"/>
    </row>
    <row r="20" spans="1:12" ht="15" customHeight="1" thickBot="1">
      <c r="A20" s="1423" t="s">
        <v>40</v>
      </c>
      <c r="B20" s="1421"/>
      <c r="C20" s="1421"/>
      <c r="D20" s="1421"/>
      <c r="E20" s="1421"/>
      <c r="F20" s="1421"/>
      <c r="G20" s="1424"/>
      <c r="H20" s="502">
        <v>31</v>
      </c>
      <c r="I20" s="507">
        <v>1</v>
      </c>
      <c r="J20" s="507">
        <f>SUM(J10:J19)</f>
        <v>38</v>
      </c>
      <c r="K20" s="507" t="s">
        <v>345</v>
      </c>
      <c r="L20" s="508">
        <f>SUM(L11:L19)</f>
        <v>12</v>
      </c>
    </row>
    <row r="21" spans="1:12" ht="15" customHeight="1" thickBot="1">
      <c r="A21" s="1420" t="s">
        <v>120</v>
      </c>
      <c r="B21" s="1421"/>
      <c r="C21" s="1421"/>
      <c r="D21" s="1421"/>
      <c r="E21" s="1421"/>
      <c r="F21" s="1421"/>
      <c r="G21" s="1424"/>
      <c r="H21" s="798">
        <v>4</v>
      </c>
      <c r="I21" s="799"/>
      <c r="J21" s="800"/>
      <c r="K21" s="801"/>
      <c r="L21" s="802"/>
    </row>
    <row r="22" spans="1:12" ht="15" customHeight="1" thickBot="1">
      <c r="A22" s="1420" t="s">
        <v>36</v>
      </c>
      <c r="B22" s="1421"/>
      <c r="C22" s="1421"/>
      <c r="D22" s="1421"/>
      <c r="E22" s="1421"/>
      <c r="F22" s="1421"/>
      <c r="G22" s="1424"/>
      <c r="H22" s="798">
        <v>7</v>
      </c>
      <c r="I22" s="215"/>
      <c r="J22" s="216"/>
      <c r="K22" s="215"/>
      <c r="L22" s="803"/>
    </row>
    <row r="23" spans="1:12" ht="15" customHeight="1">
      <c r="A23" s="1428" t="s">
        <v>88</v>
      </c>
      <c r="B23" s="1429"/>
      <c r="C23" s="1429"/>
      <c r="D23" s="1429"/>
      <c r="E23" s="1429"/>
      <c r="F23" s="1429"/>
      <c r="G23" s="1430"/>
      <c r="H23" s="760">
        <v>2</v>
      </c>
      <c r="I23" s="231"/>
      <c r="J23" s="295"/>
      <c r="K23" s="231"/>
      <c r="L23" s="804"/>
    </row>
    <row r="24" spans="1:12" ht="15" customHeight="1">
      <c r="A24" s="1425" t="s">
        <v>48</v>
      </c>
      <c r="B24" s="1426"/>
      <c r="C24" s="1426"/>
      <c r="D24" s="1426"/>
      <c r="E24" s="1426"/>
      <c r="F24" s="1426"/>
      <c r="G24" s="1427"/>
      <c r="H24" s="344">
        <v>4</v>
      </c>
      <c r="I24" s="221"/>
      <c r="J24" s="487"/>
      <c r="K24" s="221"/>
      <c r="L24" s="393"/>
    </row>
    <row r="25" spans="1:12" ht="15" customHeight="1" thickBot="1">
      <c r="A25" s="1414" t="s">
        <v>137</v>
      </c>
      <c r="B25" s="1415"/>
      <c r="C25" s="1415"/>
      <c r="D25" s="1415"/>
      <c r="E25" s="1415"/>
      <c r="F25" s="1415"/>
      <c r="G25" s="1416"/>
      <c r="H25" s="805">
        <v>1</v>
      </c>
      <c r="I25" s="806"/>
      <c r="J25" s="807"/>
      <c r="K25" s="806"/>
      <c r="L25" s="807"/>
    </row>
    <row r="26" spans="1:12" ht="16.5" thickBot="1">
      <c r="A26" s="1420" t="s">
        <v>49</v>
      </c>
      <c r="B26" s="1421"/>
      <c r="C26" s="1421"/>
      <c r="D26" s="1421"/>
      <c r="E26" s="1421"/>
      <c r="F26" s="1421"/>
      <c r="G26" s="1422"/>
      <c r="H26" s="504">
        <v>38</v>
      </c>
      <c r="I26" s="801">
        <v>1</v>
      </c>
      <c r="J26" s="802">
        <v>38</v>
      </c>
      <c r="K26" s="808" t="s">
        <v>345</v>
      </c>
      <c r="L26" s="809" t="s">
        <v>429</v>
      </c>
    </row>
    <row r="28" ht="18">
      <c r="H28" s="194"/>
    </row>
    <row r="29" spans="4:7" ht="18">
      <c r="D29" s="194"/>
      <c r="E29" s="194"/>
      <c r="F29" s="194"/>
      <c r="G29" s="194"/>
    </row>
  </sheetData>
  <sheetProtection/>
  <mergeCells count="20">
    <mergeCell ref="B5:K5"/>
    <mergeCell ref="E7:E9"/>
    <mergeCell ref="H7:H8"/>
    <mergeCell ref="A26:G26"/>
    <mergeCell ref="C7:C9"/>
    <mergeCell ref="A20:G20"/>
    <mergeCell ref="A21:G21"/>
    <mergeCell ref="A22:G22"/>
    <mergeCell ref="A24:G24"/>
    <mergeCell ref="A23:G23"/>
    <mergeCell ref="A25:G25"/>
    <mergeCell ref="F7:F9"/>
    <mergeCell ref="A7:A9"/>
    <mergeCell ref="B7:B9"/>
    <mergeCell ref="K8:L8"/>
    <mergeCell ref="I7:L7"/>
    <mergeCell ref="J8:J9"/>
    <mergeCell ref="I8:I9"/>
    <mergeCell ref="D7:D9"/>
    <mergeCell ref="G7:G9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1"/>
  <sheetViews>
    <sheetView zoomScalePageLayoutView="0" workbookViewId="0" topLeftCell="A25">
      <selection activeCell="I97" sqref="I97"/>
    </sheetView>
  </sheetViews>
  <sheetFormatPr defaultColWidth="9.00390625" defaultRowHeight="12.75"/>
  <cols>
    <col min="1" max="1" width="3.75390625" style="0" customWidth="1"/>
    <col min="2" max="2" width="18.625" style="0" customWidth="1"/>
    <col min="3" max="6" width="6.75390625" style="0" customWidth="1"/>
    <col min="8" max="8" width="15.375" style="0" customWidth="1"/>
    <col min="10" max="10" width="14.375" style="0" customWidth="1"/>
  </cols>
  <sheetData>
    <row r="1" ht="13.5" thickBot="1"/>
    <row r="2" spans="1:10" ht="13.5" thickBot="1">
      <c r="A2" s="359"/>
      <c r="B2" s="360" t="s">
        <v>322</v>
      </c>
      <c r="C2" s="361" t="s">
        <v>220</v>
      </c>
      <c r="D2" s="362" t="s">
        <v>244</v>
      </c>
      <c r="E2" s="362" t="s">
        <v>245</v>
      </c>
      <c r="F2" s="363" t="s">
        <v>321</v>
      </c>
      <c r="G2" s="364" t="s">
        <v>323</v>
      </c>
      <c r="H2" s="364" t="s">
        <v>325</v>
      </c>
      <c r="I2" s="357" t="s">
        <v>247</v>
      </c>
      <c r="J2" s="245"/>
    </row>
    <row r="3" spans="1:9" ht="12.75">
      <c r="A3" s="365" t="s">
        <v>178</v>
      </c>
      <c r="B3" s="366" t="s">
        <v>320</v>
      </c>
      <c r="C3" s="367">
        <v>18</v>
      </c>
      <c r="D3" s="360"/>
      <c r="E3" s="360"/>
      <c r="F3" s="368">
        <f aca="true" t="shared" si="0" ref="F3:F34">SUM(C3:E3)</f>
        <v>18</v>
      </c>
      <c r="G3" s="364"/>
      <c r="H3" s="364"/>
      <c r="I3" s="244"/>
    </row>
    <row r="4" spans="1:9" ht="12.75">
      <c r="A4" s="369">
        <v>2</v>
      </c>
      <c r="B4" s="366" t="s">
        <v>215</v>
      </c>
      <c r="C4" s="367">
        <v>18</v>
      </c>
      <c r="D4" s="370"/>
      <c r="E4" s="360"/>
      <c r="F4" s="368">
        <f t="shared" si="0"/>
        <v>18</v>
      </c>
      <c r="G4" s="364"/>
      <c r="H4" s="364"/>
      <c r="I4" s="244"/>
    </row>
    <row r="5" spans="1:9" ht="12.75">
      <c r="A5" s="369">
        <v>3</v>
      </c>
      <c r="B5" s="366" t="s">
        <v>186</v>
      </c>
      <c r="C5" s="367">
        <v>12</v>
      </c>
      <c r="D5" s="370"/>
      <c r="E5" s="360"/>
      <c r="F5" s="368">
        <f t="shared" si="0"/>
        <v>12</v>
      </c>
      <c r="G5" s="364"/>
      <c r="H5" s="364"/>
      <c r="I5" s="244"/>
    </row>
    <row r="6" spans="1:9" ht="12.75">
      <c r="A6" s="369">
        <v>4</v>
      </c>
      <c r="B6" s="371" t="s">
        <v>289</v>
      </c>
      <c r="C6" s="367">
        <v>19</v>
      </c>
      <c r="D6" s="370"/>
      <c r="E6" s="360"/>
      <c r="F6" s="368">
        <f t="shared" si="0"/>
        <v>19</v>
      </c>
      <c r="G6" s="364"/>
      <c r="H6" s="364"/>
      <c r="I6" s="244"/>
    </row>
    <row r="7" spans="1:9" ht="12.75">
      <c r="A7" s="369">
        <v>5</v>
      </c>
      <c r="B7" s="366" t="s">
        <v>290</v>
      </c>
      <c r="C7" s="367">
        <v>18</v>
      </c>
      <c r="D7" s="370"/>
      <c r="E7" s="360"/>
      <c r="F7" s="368">
        <f t="shared" si="0"/>
        <v>18</v>
      </c>
      <c r="G7" s="364"/>
      <c r="H7" s="364"/>
      <c r="I7" s="244"/>
    </row>
    <row r="8" spans="1:9" ht="12.75">
      <c r="A8" s="369">
        <v>6</v>
      </c>
      <c r="B8" s="366" t="s">
        <v>261</v>
      </c>
      <c r="C8" s="367">
        <v>18</v>
      </c>
      <c r="D8" s="370"/>
      <c r="E8" s="360"/>
      <c r="F8" s="368">
        <f t="shared" si="0"/>
        <v>18</v>
      </c>
      <c r="G8" s="364"/>
      <c r="H8" s="364"/>
      <c r="I8" s="244"/>
    </row>
    <row r="9" spans="1:9" ht="12.75">
      <c r="A9" s="369">
        <v>7</v>
      </c>
      <c r="B9" s="366" t="s">
        <v>227</v>
      </c>
      <c r="C9" s="367">
        <v>18</v>
      </c>
      <c r="D9" s="370"/>
      <c r="E9" s="360"/>
      <c r="F9" s="368">
        <f t="shared" si="0"/>
        <v>18</v>
      </c>
      <c r="G9" s="364">
        <v>9</v>
      </c>
      <c r="H9" s="364"/>
      <c r="I9" s="244"/>
    </row>
    <row r="10" spans="1:9" ht="12.75">
      <c r="A10" s="369">
        <v>8</v>
      </c>
      <c r="B10" s="366" t="s">
        <v>249</v>
      </c>
      <c r="C10" s="367">
        <v>21</v>
      </c>
      <c r="D10" s="370"/>
      <c r="E10" s="360"/>
      <c r="F10" s="368">
        <f t="shared" si="0"/>
        <v>21</v>
      </c>
      <c r="G10" s="364"/>
      <c r="H10" s="364"/>
      <c r="I10" s="244"/>
    </row>
    <row r="11" spans="1:9" ht="12.75">
      <c r="A11" s="369">
        <v>9</v>
      </c>
      <c r="B11" s="366" t="s">
        <v>255</v>
      </c>
      <c r="C11" s="367">
        <v>18</v>
      </c>
      <c r="D11" s="360"/>
      <c r="E11" s="360"/>
      <c r="F11" s="368">
        <f t="shared" si="0"/>
        <v>18</v>
      </c>
      <c r="G11" s="364"/>
      <c r="H11" s="364"/>
      <c r="I11" s="244"/>
    </row>
    <row r="12" spans="1:9" ht="12.75">
      <c r="A12" s="369">
        <v>10</v>
      </c>
      <c r="B12" s="371" t="s">
        <v>291</v>
      </c>
      <c r="C12" s="367">
        <v>18</v>
      </c>
      <c r="D12" s="370"/>
      <c r="E12" s="360"/>
      <c r="F12" s="368">
        <f t="shared" si="0"/>
        <v>18</v>
      </c>
      <c r="G12" s="364"/>
      <c r="H12" s="364"/>
      <c r="I12" s="244"/>
    </row>
    <row r="13" spans="1:9" ht="12.75">
      <c r="A13" s="369">
        <v>11</v>
      </c>
      <c r="B13" s="371" t="s">
        <v>262</v>
      </c>
      <c r="C13" s="367">
        <v>18</v>
      </c>
      <c r="D13" s="370"/>
      <c r="E13" s="360"/>
      <c r="F13" s="368">
        <f t="shared" si="0"/>
        <v>18</v>
      </c>
      <c r="G13" s="364"/>
      <c r="H13" s="364"/>
      <c r="I13" s="244"/>
    </row>
    <row r="14" spans="1:9" ht="12.75">
      <c r="A14" s="369">
        <v>12</v>
      </c>
      <c r="B14" s="366" t="s">
        <v>299</v>
      </c>
      <c r="C14" s="367">
        <v>18</v>
      </c>
      <c r="D14" s="370"/>
      <c r="E14" s="360"/>
      <c r="F14" s="368">
        <f t="shared" si="0"/>
        <v>18</v>
      </c>
      <c r="G14" s="364"/>
      <c r="H14" s="364"/>
      <c r="I14" s="244"/>
    </row>
    <row r="15" spans="1:9" ht="12.75">
      <c r="A15" s="369">
        <v>13</v>
      </c>
      <c r="B15" s="371" t="s">
        <v>186</v>
      </c>
      <c r="C15" s="367">
        <v>15</v>
      </c>
      <c r="D15" s="360"/>
      <c r="E15" s="360"/>
      <c r="F15" s="368">
        <f t="shared" si="0"/>
        <v>15</v>
      </c>
      <c r="G15" s="364"/>
      <c r="H15" s="364"/>
      <c r="I15" s="244"/>
    </row>
    <row r="16" spans="1:8" ht="12.75">
      <c r="A16" s="369">
        <v>14</v>
      </c>
      <c r="B16" s="371" t="s">
        <v>292</v>
      </c>
      <c r="C16" s="367">
        <v>21</v>
      </c>
      <c r="D16" s="370"/>
      <c r="E16" s="360"/>
      <c r="F16" s="368">
        <f t="shared" si="0"/>
        <v>21</v>
      </c>
      <c r="G16" s="364"/>
      <c r="H16" s="364"/>
    </row>
    <row r="17" spans="1:8" ht="12.75">
      <c r="A17" s="369">
        <v>15</v>
      </c>
      <c r="B17" s="371" t="s">
        <v>187</v>
      </c>
      <c r="C17" s="367">
        <v>24</v>
      </c>
      <c r="D17" s="370"/>
      <c r="E17" s="360"/>
      <c r="F17" s="368">
        <f t="shared" si="0"/>
        <v>24</v>
      </c>
      <c r="G17" s="364"/>
      <c r="H17" s="364"/>
    </row>
    <row r="18" spans="1:8" ht="12.75">
      <c r="A18" s="369">
        <v>16</v>
      </c>
      <c r="B18" s="371" t="s">
        <v>293</v>
      </c>
      <c r="C18" s="367">
        <v>21</v>
      </c>
      <c r="D18" s="370"/>
      <c r="E18" s="360"/>
      <c r="F18" s="368">
        <f t="shared" si="0"/>
        <v>21</v>
      </c>
      <c r="G18" s="364"/>
      <c r="H18" s="364"/>
    </row>
    <row r="19" spans="1:8" ht="12.75">
      <c r="A19" s="369">
        <v>17</v>
      </c>
      <c r="B19" s="371" t="s">
        <v>274</v>
      </c>
      <c r="C19" s="367">
        <v>21</v>
      </c>
      <c r="D19" s="370"/>
      <c r="E19" s="360"/>
      <c r="F19" s="368">
        <f t="shared" si="0"/>
        <v>21</v>
      </c>
      <c r="G19" s="364"/>
      <c r="H19" s="364"/>
    </row>
    <row r="20" spans="1:8" ht="12.75">
      <c r="A20" s="369">
        <v>18</v>
      </c>
      <c r="B20" s="371" t="s">
        <v>294</v>
      </c>
      <c r="C20" s="367">
        <v>21</v>
      </c>
      <c r="D20" s="370"/>
      <c r="E20" s="360"/>
      <c r="F20" s="368">
        <f t="shared" si="0"/>
        <v>21</v>
      </c>
      <c r="G20" s="364"/>
      <c r="H20" s="364"/>
    </row>
    <row r="21" spans="1:8" ht="12.75">
      <c r="A21" s="369">
        <v>19</v>
      </c>
      <c r="B21" s="371" t="s">
        <v>219</v>
      </c>
      <c r="C21" s="367">
        <v>18</v>
      </c>
      <c r="D21" s="370"/>
      <c r="E21" s="360"/>
      <c r="F21" s="368">
        <f t="shared" si="0"/>
        <v>18</v>
      </c>
      <c r="G21" s="364">
        <v>9</v>
      </c>
      <c r="H21" s="364"/>
    </row>
    <row r="22" spans="1:9" ht="12.75">
      <c r="A22" s="369">
        <v>20</v>
      </c>
      <c r="B22" s="371" t="s">
        <v>295</v>
      </c>
      <c r="C22" s="367">
        <v>20</v>
      </c>
      <c r="D22" s="370"/>
      <c r="E22" s="360"/>
      <c r="F22" s="368">
        <f t="shared" si="0"/>
        <v>20</v>
      </c>
      <c r="G22" s="364"/>
      <c r="H22" s="364"/>
      <c r="I22" s="244"/>
    </row>
    <row r="23" spans="1:8" ht="12.75">
      <c r="A23" s="369">
        <v>21</v>
      </c>
      <c r="B23" s="371" t="s">
        <v>296</v>
      </c>
      <c r="C23" s="367">
        <v>20</v>
      </c>
      <c r="D23" s="370"/>
      <c r="E23" s="360"/>
      <c r="F23" s="368">
        <f t="shared" si="0"/>
        <v>20</v>
      </c>
      <c r="G23" s="364"/>
      <c r="H23" s="364"/>
    </row>
    <row r="24" spans="1:8" ht="12.75">
      <c r="A24" s="369">
        <v>22</v>
      </c>
      <c r="B24" s="371" t="s">
        <v>297</v>
      </c>
      <c r="C24" s="367">
        <v>17</v>
      </c>
      <c r="D24" s="370"/>
      <c r="E24" s="360"/>
      <c r="F24" s="368">
        <f t="shared" si="0"/>
        <v>17</v>
      </c>
      <c r="G24" s="364"/>
      <c r="H24" s="364"/>
    </row>
    <row r="25" spans="1:8" ht="12.75">
      <c r="A25" s="369">
        <v>23</v>
      </c>
      <c r="B25" s="371" t="s">
        <v>214</v>
      </c>
      <c r="C25" s="367">
        <v>20</v>
      </c>
      <c r="D25" s="370"/>
      <c r="E25" s="360"/>
      <c r="F25" s="368">
        <f t="shared" si="0"/>
        <v>20</v>
      </c>
      <c r="G25" s="364"/>
      <c r="H25" s="364"/>
    </row>
    <row r="26" spans="1:11" ht="12.75">
      <c r="A26" s="369">
        <v>24</v>
      </c>
      <c r="B26" s="371" t="s">
        <v>300</v>
      </c>
      <c r="C26" s="367">
        <v>24</v>
      </c>
      <c r="D26" s="370"/>
      <c r="E26" s="360"/>
      <c r="F26" s="368">
        <f t="shared" si="0"/>
        <v>24</v>
      </c>
      <c r="G26" s="364"/>
      <c r="H26" s="364"/>
      <c r="K26" s="232">
        <f aca="true" t="shared" si="1" ref="K26:K35">SUM(F26:J26)</f>
        <v>24</v>
      </c>
    </row>
    <row r="27" spans="1:11" ht="12.75">
      <c r="A27" s="369">
        <v>25</v>
      </c>
      <c r="B27" s="372" t="s">
        <v>221</v>
      </c>
      <c r="C27" s="367">
        <v>24</v>
      </c>
      <c r="D27" s="370"/>
      <c r="E27" s="360"/>
      <c r="F27" s="368">
        <f t="shared" si="0"/>
        <v>24</v>
      </c>
      <c r="G27" s="364"/>
      <c r="H27" s="364"/>
      <c r="K27" s="232">
        <f t="shared" si="1"/>
        <v>24</v>
      </c>
    </row>
    <row r="28" spans="1:11" ht="12.75">
      <c r="A28" s="369">
        <v>26</v>
      </c>
      <c r="B28" s="373" t="s">
        <v>115</v>
      </c>
      <c r="C28" s="367">
        <v>26</v>
      </c>
      <c r="D28" s="370"/>
      <c r="E28" s="360"/>
      <c r="F28" s="368">
        <f t="shared" si="0"/>
        <v>26</v>
      </c>
      <c r="G28" s="364"/>
      <c r="H28" s="364"/>
      <c r="K28" s="232">
        <f t="shared" si="1"/>
        <v>26</v>
      </c>
    </row>
    <row r="29" spans="1:11" ht="12.75">
      <c r="A29" s="369">
        <v>27</v>
      </c>
      <c r="B29" s="371" t="s">
        <v>301</v>
      </c>
      <c r="C29" s="367">
        <v>26</v>
      </c>
      <c r="D29" s="370"/>
      <c r="E29" s="360"/>
      <c r="F29" s="368">
        <f t="shared" si="0"/>
        <v>26</v>
      </c>
      <c r="G29" s="364"/>
      <c r="H29" s="364"/>
      <c r="K29" s="232">
        <f t="shared" si="1"/>
        <v>26</v>
      </c>
    </row>
    <row r="30" spans="1:11" ht="12.75">
      <c r="A30" s="369">
        <v>28</v>
      </c>
      <c r="B30" s="372" t="s">
        <v>111</v>
      </c>
      <c r="C30" s="367">
        <v>6</v>
      </c>
      <c r="D30" s="367">
        <v>15</v>
      </c>
      <c r="E30" s="360">
        <v>6</v>
      </c>
      <c r="F30" s="368">
        <f t="shared" si="0"/>
        <v>27</v>
      </c>
      <c r="G30" s="364"/>
      <c r="H30" s="364"/>
      <c r="J30" s="358"/>
      <c r="K30" s="232">
        <f t="shared" si="1"/>
        <v>27</v>
      </c>
    </row>
    <row r="31" spans="1:11" ht="12.75">
      <c r="A31" s="369">
        <v>29</v>
      </c>
      <c r="B31" s="372" t="s">
        <v>202</v>
      </c>
      <c r="C31" s="367">
        <v>3</v>
      </c>
      <c r="D31" s="367">
        <v>23</v>
      </c>
      <c r="E31" s="360"/>
      <c r="F31" s="368">
        <f t="shared" si="0"/>
        <v>26</v>
      </c>
      <c r="G31" s="364"/>
      <c r="H31" s="364"/>
      <c r="J31" s="358"/>
      <c r="K31" s="232">
        <f t="shared" si="1"/>
        <v>26</v>
      </c>
    </row>
    <row r="32" spans="1:11" ht="12.75">
      <c r="A32" s="369">
        <v>30</v>
      </c>
      <c r="B32" s="372" t="s">
        <v>174</v>
      </c>
      <c r="C32" s="367">
        <v>7</v>
      </c>
      <c r="D32" s="367">
        <v>18</v>
      </c>
      <c r="E32" s="360"/>
      <c r="F32" s="368">
        <f t="shared" si="0"/>
        <v>25</v>
      </c>
      <c r="G32" s="364">
        <v>3</v>
      </c>
      <c r="H32" s="364"/>
      <c r="J32" s="358"/>
      <c r="K32" s="232">
        <f t="shared" si="1"/>
        <v>28</v>
      </c>
    </row>
    <row r="33" spans="1:11" ht="12.75">
      <c r="A33" s="369">
        <v>31</v>
      </c>
      <c r="B33" s="372" t="s">
        <v>151</v>
      </c>
      <c r="C33" s="367">
        <v>3</v>
      </c>
      <c r="D33" s="367">
        <v>25</v>
      </c>
      <c r="E33" s="360"/>
      <c r="F33" s="368">
        <f t="shared" si="0"/>
        <v>28</v>
      </c>
      <c r="G33" s="364"/>
      <c r="H33" s="364"/>
      <c r="J33" s="358"/>
      <c r="K33" s="232">
        <f t="shared" si="1"/>
        <v>28</v>
      </c>
    </row>
    <row r="34" spans="1:11" ht="12.75">
      <c r="A34" s="369">
        <v>32</v>
      </c>
      <c r="B34" s="372" t="s">
        <v>123</v>
      </c>
      <c r="C34" s="367">
        <v>3</v>
      </c>
      <c r="D34" s="367">
        <v>16</v>
      </c>
      <c r="E34" s="360">
        <v>10</v>
      </c>
      <c r="F34" s="368">
        <f t="shared" si="0"/>
        <v>29</v>
      </c>
      <c r="G34" s="364"/>
      <c r="H34" s="364"/>
      <c r="J34" s="358"/>
      <c r="K34" s="232">
        <f t="shared" si="1"/>
        <v>29</v>
      </c>
    </row>
    <row r="35" spans="1:11" ht="12.75">
      <c r="A35" s="369">
        <v>33</v>
      </c>
      <c r="B35" s="366" t="s">
        <v>201</v>
      </c>
      <c r="C35" s="367">
        <v>3</v>
      </c>
      <c r="D35" s="367">
        <v>23</v>
      </c>
      <c r="E35" s="360"/>
      <c r="F35" s="368">
        <f>SUM(C35:E35)</f>
        <v>26</v>
      </c>
      <c r="G35" s="364">
        <v>3</v>
      </c>
      <c r="H35" s="364"/>
      <c r="J35" s="358"/>
      <c r="K35" s="232">
        <f t="shared" si="1"/>
        <v>29</v>
      </c>
    </row>
    <row r="36" spans="1:11" ht="12.75">
      <c r="A36" s="369">
        <v>34</v>
      </c>
      <c r="B36" s="366" t="s">
        <v>223</v>
      </c>
      <c r="C36" s="367">
        <v>22</v>
      </c>
      <c r="D36" s="367"/>
      <c r="E36" s="360"/>
      <c r="F36" s="368">
        <f aca="true" t="shared" si="2" ref="F36:F56">SUM(C36:E36)</f>
        <v>22</v>
      </c>
      <c r="G36" s="364"/>
      <c r="H36" s="364"/>
      <c r="J36" s="358"/>
      <c r="K36" s="232"/>
    </row>
    <row r="37" spans="1:11" ht="12.75">
      <c r="A37" s="369">
        <v>35</v>
      </c>
      <c r="B37" s="366" t="s">
        <v>302</v>
      </c>
      <c r="C37" s="374">
        <v>18</v>
      </c>
      <c r="D37" s="374">
        <v>3</v>
      </c>
      <c r="E37" s="360"/>
      <c r="F37" s="368">
        <f t="shared" si="2"/>
        <v>21</v>
      </c>
      <c r="G37" s="364"/>
      <c r="H37" s="364"/>
      <c r="J37" s="358"/>
      <c r="K37" s="232"/>
    </row>
    <row r="38" spans="1:11" ht="12.75">
      <c r="A38" s="369">
        <v>36</v>
      </c>
      <c r="B38" s="366" t="s">
        <v>224</v>
      </c>
      <c r="C38" s="367">
        <v>0</v>
      </c>
      <c r="D38" s="367">
        <v>27</v>
      </c>
      <c r="E38" s="360"/>
      <c r="F38" s="368">
        <f t="shared" si="2"/>
        <v>27</v>
      </c>
      <c r="G38" s="364"/>
      <c r="H38" s="364"/>
      <c r="J38" s="358"/>
      <c r="K38" s="232"/>
    </row>
    <row r="39" spans="1:11" ht="12.75">
      <c r="A39" s="369">
        <v>37</v>
      </c>
      <c r="B39" s="366" t="s">
        <v>203</v>
      </c>
      <c r="C39" s="367">
        <v>8</v>
      </c>
      <c r="D39" s="367">
        <v>15</v>
      </c>
      <c r="E39" s="360">
        <v>5</v>
      </c>
      <c r="F39" s="368">
        <f t="shared" si="2"/>
        <v>28</v>
      </c>
      <c r="G39" s="364">
        <v>4</v>
      </c>
      <c r="H39" s="364"/>
      <c r="J39" s="358"/>
      <c r="K39" s="232"/>
    </row>
    <row r="40" spans="1:11" ht="12.75">
      <c r="A40" s="369">
        <v>38</v>
      </c>
      <c r="B40" s="366" t="s">
        <v>225</v>
      </c>
      <c r="C40" s="367">
        <v>10</v>
      </c>
      <c r="D40" s="367">
        <v>15</v>
      </c>
      <c r="E40" s="360"/>
      <c r="F40" s="368">
        <f t="shared" si="2"/>
        <v>25</v>
      </c>
      <c r="G40" s="364"/>
      <c r="H40" s="364"/>
      <c r="J40" s="358"/>
      <c r="K40" s="232"/>
    </row>
    <row r="41" spans="1:11" ht="15.75">
      <c r="A41" s="369">
        <v>39</v>
      </c>
      <c r="B41" s="366" t="s">
        <v>168</v>
      </c>
      <c r="C41" s="367"/>
      <c r="D41" s="367">
        <v>21</v>
      </c>
      <c r="E41" s="360">
        <v>8</v>
      </c>
      <c r="F41" s="240">
        <f t="shared" si="2"/>
        <v>29</v>
      </c>
      <c r="G41" s="364"/>
      <c r="H41" s="364"/>
      <c r="J41" s="358"/>
      <c r="K41" s="232"/>
    </row>
    <row r="42" spans="1:11" ht="15.75">
      <c r="A42" s="369">
        <v>40</v>
      </c>
      <c r="B42" s="375" t="s">
        <v>180</v>
      </c>
      <c r="C42" s="367">
        <v>10</v>
      </c>
      <c r="D42" s="367">
        <v>19</v>
      </c>
      <c r="E42" s="360"/>
      <c r="F42" s="240">
        <f t="shared" si="2"/>
        <v>29</v>
      </c>
      <c r="G42" s="364"/>
      <c r="H42" s="364"/>
      <c r="J42" s="358"/>
      <c r="K42" s="232"/>
    </row>
    <row r="43" spans="1:11" ht="12.75">
      <c r="A43" s="369">
        <v>41</v>
      </c>
      <c r="B43" s="371" t="s">
        <v>303</v>
      </c>
      <c r="C43" s="367">
        <v>4</v>
      </c>
      <c r="D43" s="367">
        <v>18</v>
      </c>
      <c r="E43" s="360">
        <v>4</v>
      </c>
      <c r="F43" s="368">
        <f t="shared" si="2"/>
        <v>26</v>
      </c>
      <c r="G43" s="364">
        <v>4</v>
      </c>
      <c r="H43" s="364"/>
      <c r="J43" s="358"/>
      <c r="K43" s="232"/>
    </row>
    <row r="44" spans="1:11" ht="12.75">
      <c r="A44" s="369">
        <v>42</v>
      </c>
      <c r="B44" s="372" t="s">
        <v>304</v>
      </c>
      <c r="C44" s="367">
        <v>18</v>
      </c>
      <c r="D44" s="367">
        <v>3</v>
      </c>
      <c r="E44" s="360"/>
      <c r="F44" s="368">
        <f t="shared" si="2"/>
        <v>21</v>
      </c>
      <c r="G44" s="364">
        <v>4</v>
      </c>
      <c r="H44" s="364"/>
      <c r="J44" s="358"/>
      <c r="K44" s="232"/>
    </row>
    <row r="45" spans="1:11" ht="12.75">
      <c r="A45" s="369">
        <v>43</v>
      </c>
      <c r="B45" s="372" t="s">
        <v>212</v>
      </c>
      <c r="C45" s="367">
        <v>27</v>
      </c>
      <c r="D45" s="367"/>
      <c r="E45" s="360"/>
      <c r="F45" s="368">
        <f t="shared" si="2"/>
        <v>27</v>
      </c>
      <c r="G45" s="364"/>
      <c r="H45" s="364"/>
      <c r="J45" s="358"/>
      <c r="K45" s="232"/>
    </row>
    <row r="46" spans="1:11" ht="12.75">
      <c r="A46" s="369">
        <v>44</v>
      </c>
      <c r="B46" s="375" t="s">
        <v>133</v>
      </c>
      <c r="C46" s="367">
        <v>9</v>
      </c>
      <c r="D46" s="367"/>
      <c r="E46" s="360"/>
      <c r="F46" s="368">
        <f t="shared" si="2"/>
        <v>9</v>
      </c>
      <c r="G46" s="364"/>
      <c r="H46" s="364"/>
      <c r="J46" s="358"/>
      <c r="K46" s="232"/>
    </row>
    <row r="47" spans="1:11" ht="12.75">
      <c r="A47" s="369">
        <v>45</v>
      </c>
      <c r="B47" s="375" t="s">
        <v>266</v>
      </c>
      <c r="C47" s="367">
        <v>9</v>
      </c>
      <c r="D47" s="367"/>
      <c r="E47" s="360"/>
      <c r="F47" s="368">
        <f t="shared" si="2"/>
        <v>9</v>
      </c>
      <c r="G47" s="364"/>
      <c r="H47" s="364"/>
      <c r="J47" s="358"/>
      <c r="K47" s="232"/>
    </row>
    <row r="48" spans="1:13" ht="15.75">
      <c r="A48" s="369">
        <v>46</v>
      </c>
      <c r="B48" s="366" t="s">
        <v>136</v>
      </c>
      <c r="C48" s="367">
        <v>10</v>
      </c>
      <c r="D48" s="367"/>
      <c r="E48" s="360"/>
      <c r="F48" s="368">
        <f t="shared" si="2"/>
        <v>10</v>
      </c>
      <c r="G48" s="364"/>
      <c r="H48" s="364"/>
      <c r="J48" s="358"/>
      <c r="K48" s="232"/>
      <c r="M48" s="223"/>
    </row>
    <row r="49" spans="1:13" ht="15.75">
      <c r="A49" s="369">
        <v>47</v>
      </c>
      <c r="B49" s="375" t="s">
        <v>108</v>
      </c>
      <c r="C49" s="367">
        <v>17</v>
      </c>
      <c r="D49" s="367">
        <v>4</v>
      </c>
      <c r="E49" s="360"/>
      <c r="F49" s="368">
        <f t="shared" si="2"/>
        <v>21</v>
      </c>
      <c r="G49" s="364"/>
      <c r="H49" s="364"/>
      <c r="J49" s="358"/>
      <c r="K49" s="232"/>
      <c r="M49" s="224"/>
    </row>
    <row r="50" spans="1:13" ht="15.75">
      <c r="A50" s="369">
        <v>48</v>
      </c>
      <c r="B50" s="375" t="s">
        <v>267</v>
      </c>
      <c r="C50" s="367">
        <v>10</v>
      </c>
      <c r="D50" s="367">
        <v>6</v>
      </c>
      <c r="E50" s="360"/>
      <c r="F50" s="368">
        <f t="shared" si="2"/>
        <v>16</v>
      </c>
      <c r="G50" s="364"/>
      <c r="H50" s="364"/>
      <c r="J50" s="358"/>
      <c r="K50" s="232"/>
      <c r="M50" s="225"/>
    </row>
    <row r="51" spans="1:13" ht="15.75">
      <c r="A51" s="369">
        <v>49</v>
      </c>
      <c r="B51" s="375" t="s">
        <v>232</v>
      </c>
      <c r="C51" s="367">
        <v>5</v>
      </c>
      <c r="D51" s="367">
        <v>15</v>
      </c>
      <c r="E51" s="360"/>
      <c r="F51" s="368">
        <f t="shared" si="2"/>
        <v>20</v>
      </c>
      <c r="G51" s="364"/>
      <c r="H51" s="364"/>
      <c r="J51" s="358"/>
      <c r="K51" s="232"/>
      <c r="L51" s="244"/>
      <c r="M51" s="224"/>
    </row>
    <row r="52" spans="1:13" ht="15.75" customHeight="1">
      <c r="A52" s="369">
        <v>50</v>
      </c>
      <c r="B52" s="375" t="s">
        <v>306</v>
      </c>
      <c r="C52" s="367">
        <v>5</v>
      </c>
      <c r="D52" s="367">
        <v>7</v>
      </c>
      <c r="E52" s="360">
        <v>4</v>
      </c>
      <c r="F52" s="368">
        <f t="shared" si="2"/>
        <v>16</v>
      </c>
      <c r="G52" s="364">
        <v>11</v>
      </c>
      <c r="H52" s="364"/>
      <c r="J52" s="358"/>
      <c r="K52" s="232"/>
      <c r="L52" s="244"/>
      <c r="M52" s="224"/>
    </row>
    <row r="53" spans="1:13" ht="15.75">
      <c r="A53" s="369">
        <v>51</v>
      </c>
      <c r="B53" s="366" t="s">
        <v>159</v>
      </c>
      <c r="C53" s="367"/>
      <c r="D53" s="367">
        <v>21</v>
      </c>
      <c r="E53" s="360">
        <v>10</v>
      </c>
      <c r="F53" s="368">
        <f t="shared" si="2"/>
        <v>31</v>
      </c>
      <c r="G53" s="364"/>
      <c r="H53" s="364"/>
      <c r="J53" s="382"/>
      <c r="K53" s="232"/>
      <c r="M53" s="224"/>
    </row>
    <row r="54" spans="1:13" ht="15.75">
      <c r="A54" s="369">
        <v>52</v>
      </c>
      <c r="B54" s="375" t="s">
        <v>146</v>
      </c>
      <c r="C54" s="367"/>
      <c r="D54" s="367">
        <v>9</v>
      </c>
      <c r="E54" s="360"/>
      <c r="F54" s="368">
        <f t="shared" si="2"/>
        <v>9</v>
      </c>
      <c r="G54" s="364"/>
      <c r="H54" s="364"/>
      <c r="J54" s="382"/>
      <c r="K54" s="232"/>
      <c r="M54" s="225"/>
    </row>
    <row r="55" spans="1:13" ht="15.75">
      <c r="A55" s="369">
        <v>53</v>
      </c>
      <c r="B55" s="375" t="s">
        <v>199</v>
      </c>
      <c r="C55" s="367"/>
      <c r="D55" s="367">
        <v>10</v>
      </c>
      <c r="E55" s="360"/>
      <c r="F55" s="368">
        <f t="shared" si="2"/>
        <v>10</v>
      </c>
      <c r="G55" s="364"/>
      <c r="H55" s="364"/>
      <c r="I55" s="244"/>
      <c r="J55" s="358"/>
      <c r="K55" s="232">
        <v>10</v>
      </c>
      <c r="M55" s="224"/>
    </row>
    <row r="56" spans="1:13" ht="15.75">
      <c r="A56" s="369">
        <v>54</v>
      </c>
      <c r="B56" s="366" t="s">
        <v>107</v>
      </c>
      <c r="C56" s="367">
        <v>20</v>
      </c>
      <c r="D56" s="367"/>
      <c r="E56" s="360"/>
      <c r="F56" s="368">
        <f t="shared" si="2"/>
        <v>20</v>
      </c>
      <c r="G56" s="364"/>
      <c r="H56" s="364"/>
      <c r="I56" s="244"/>
      <c r="J56" s="358"/>
      <c r="K56" s="232"/>
      <c r="M56" s="225"/>
    </row>
    <row r="57" spans="1:13" ht="15.75">
      <c r="A57" s="369">
        <v>55</v>
      </c>
      <c r="B57" s="366" t="s">
        <v>109</v>
      </c>
      <c r="C57" s="367">
        <v>2</v>
      </c>
      <c r="D57" s="367">
        <v>2</v>
      </c>
      <c r="E57" s="360"/>
      <c r="F57" s="368">
        <f aca="true" t="shared" si="3" ref="F57:F63">SUM(C57:E57)</f>
        <v>4</v>
      </c>
      <c r="G57" s="364"/>
      <c r="H57" s="364"/>
      <c r="I57" s="244"/>
      <c r="J57" s="358"/>
      <c r="K57" s="232"/>
      <c r="M57" s="225"/>
    </row>
    <row r="58" spans="1:13" ht="15.75">
      <c r="A58" s="369">
        <v>56</v>
      </c>
      <c r="B58" s="366" t="s">
        <v>165</v>
      </c>
      <c r="C58" s="367"/>
      <c r="D58" s="367">
        <v>10</v>
      </c>
      <c r="E58" s="360"/>
      <c r="F58" s="368">
        <f t="shared" si="3"/>
        <v>10</v>
      </c>
      <c r="G58" s="364">
        <v>1</v>
      </c>
      <c r="H58" s="364"/>
      <c r="I58" s="244"/>
      <c r="J58" s="358"/>
      <c r="K58" s="232"/>
      <c r="M58" s="225"/>
    </row>
    <row r="59" spans="1:13" ht="15.75">
      <c r="A59" s="369">
        <v>57</v>
      </c>
      <c r="B59" s="366" t="s">
        <v>195</v>
      </c>
      <c r="C59" s="367"/>
      <c r="D59" s="367">
        <v>9</v>
      </c>
      <c r="E59" s="360"/>
      <c r="F59" s="368">
        <f t="shared" si="3"/>
        <v>9</v>
      </c>
      <c r="G59" s="364">
        <v>7</v>
      </c>
      <c r="H59" s="364"/>
      <c r="I59" s="244"/>
      <c r="J59" s="358"/>
      <c r="K59" s="232"/>
      <c r="M59" s="226"/>
    </row>
    <row r="60" spans="1:13" ht="15.75">
      <c r="A60" s="369">
        <v>58</v>
      </c>
      <c r="B60" s="366" t="s">
        <v>198</v>
      </c>
      <c r="C60" s="367"/>
      <c r="D60" s="367">
        <v>9</v>
      </c>
      <c r="E60" s="360">
        <v>8</v>
      </c>
      <c r="F60" s="368">
        <f t="shared" si="3"/>
        <v>17</v>
      </c>
      <c r="G60" s="364">
        <v>1</v>
      </c>
      <c r="H60" s="364"/>
      <c r="I60" s="244"/>
      <c r="J60" s="358"/>
      <c r="K60" s="232"/>
      <c r="M60" s="226"/>
    </row>
    <row r="61" spans="1:13" ht="15.75">
      <c r="A61" s="369">
        <v>59</v>
      </c>
      <c r="B61" s="366" t="s">
        <v>271</v>
      </c>
      <c r="C61" s="367"/>
      <c r="D61" s="367">
        <v>27</v>
      </c>
      <c r="E61" s="360"/>
      <c r="F61" s="368">
        <f t="shared" si="3"/>
        <v>27</v>
      </c>
      <c r="G61" s="364">
        <v>6</v>
      </c>
      <c r="H61" s="364"/>
      <c r="I61" s="244"/>
      <c r="J61" s="358"/>
      <c r="K61" s="232">
        <f>SUM(F61:J61)</f>
        <v>33</v>
      </c>
      <c r="M61" s="226"/>
    </row>
    <row r="62" spans="1:13" ht="14.25">
      <c r="A62" s="369">
        <v>60</v>
      </c>
      <c r="B62" s="366" t="s">
        <v>200</v>
      </c>
      <c r="C62" s="367"/>
      <c r="D62" s="367">
        <v>29</v>
      </c>
      <c r="E62" s="360"/>
      <c r="F62" s="368">
        <f t="shared" si="3"/>
        <v>29</v>
      </c>
      <c r="G62" s="364"/>
      <c r="H62" s="364"/>
      <c r="I62" s="244"/>
      <c r="J62" s="358"/>
      <c r="K62" s="232">
        <f>SUM(F62:J62)</f>
        <v>29</v>
      </c>
      <c r="M62" s="227"/>
    </row>
    <row r="63" spans="1:13" ht="14.25">
      <c r="A63" s="369">
        <v>61</v>
      </c>
      <c r="B63" s="366" t="s">
        <v>222</v>
      </c>
      <c r="C63" s="367"/>
      <c r="D63" s="367">
        <v>27</v>
      </c>
      <c r="E63" s="360"/>
      <c r="F63" s="368">
        <f t="shared" si="3"/>
        <v>27</v>
      </c>
      <c r="G63" s="364"/>
      <c r="H63" s="364"/>
      <c r="I63" s="244"/>
      <c r="J63" s="358"/>
      <c r="K63" s="232">
        <f>SUM(F63:J63)</f>
        <v>27</v>
      </c>
      <c r="M63" s="227"/>
    </row>
    <row r="64" spans="1:13" ht="15.75">
      <c r="A64" s="369">
        <v>62</v>
      </c>
      <c r="B64" s="366" t="s">
        <v>152</v>
      </c>
      <c r="C64" s="367"/>
      <c r="D64" s="367">
        <v>15</v>
      </c>
      <c r="E64" s="360">
        <v>11</v>
      </c>
      <c r="F64" s="368">
        <f>SUM(D64:E64)</f>
        <v>26</v>
      </c>
      <c r="G64" s="364"/>
      <c r="H64" s="364"/>
      <c r="I64" s="244"/>
      <c r="J64" s="382"/>
      <c r="K64" s="232">
        <f>SUM(F64:J64)</f>
        <v>26</v>
      </c>
      <c r="M64" s="189"/>
    </row>
    <row r="65" spans="1:13" ht="15.75">
      <c r="A65" s="369">
        <v>63</v>
      </c>
      <c r="B65" s="366" t="s">
        <v>259</v>
      </c>
      <c r="C65" s="367"/>
      <c r="D65" s="367">
        <v>27</v>
      </c>
      <c r="E65" s="360"/>
      <c r="F65" s="368">
        <f>SUM(C65:E65)</f>
        <v>27</v>
      </c>
      <c r="G65" s="364"/>
      <c r="H65" s="364"/>
      <c r="I65" s="244"/>
      <c r="J65" s="382"/>
      <c r="K65" s="232"/>
      <c r="M65" s="225"/>
    </row>
    <row r="66" spans="1:13" ht="15.75">
      <c r="A66" s="369">
        <v>64</v>
      </c>
      <c r="B66" s="366" t="s">
        <v>155</v>
      </c>
      <c r="C66" s="367"/>
      <c r="D66" s="367">
        <v>5</v>
      </c>
      <c r="E66" s="360"/>
      <c r="F66" s="368">
        <f aca="true" t="shared" si="4" ref="F66:F88">SUM(C66:E66)</f>
        <v>5</v>
      </c>
      <c r="G66" s="364">
        <v>16</v>
      </c>
      <c r="H66" s="364"/>
      <c r="I66" s="244"/>
      <c r="J66" s="382"/>
      <c r="K66" s="232"/>
      <c r="M66" s="225"/>
    </row>
    <row r="67" spans="1:13" ht="15.75">
      <c r="A67" s="369">
        <v>65</v>
      </c>
      <c r="B67" s="366" t="s">
        <v>124</v>
      </c>
      <c r="C67" s="367"/>
      <c r="D67" s="367">
        <v>25</v>
      </c>
      <c r="E67" s="360">
        <v>6</v>
      </c>
      <c r="F67" s="368">
        <f t="shared" si="4"/>
        <v>31</v>
      </c>
      <c r="G67" s="364">
        <v>3</v>
      </c>
      <c r="H67" s="364"/>
      <c r="I67" s="244"/>
      <c r="J67" s="382"/>
      <c r="K67" s="232"/>
      <c r="M67" s="226"/>
    </row>
    <row r="68" spans="1:13" ht="15.75">
      <c r="A68" s="369">
        <v>66</v>
      </c>
      <c r="B68" s="366" t="s">
        <v>154</v>
      </c>
      <c r="C68" s="367"/>
      <c r="D68" s="367">
        <v>15</v>
      </c>
      <c r="E68" s="360">
        <v>6</v>
      </c>
      <c r="F68" s="368">
        <f t="shared" si="4"/>
        <v>21</v>
      </c>
      <c r="G68" s="364">
        <v>4</v>
      </c>
      <c r="H68" s="364"/>
      <c r="I68" s="244"/>
      <c r="J68" s="382"/>
      <c r="K68" s="232"/>
      <c r="M68" s="189"/>
    </row>
    <row r="69" spans="1:13" ht="15.75">
      <c r="A69" s="369">
        <v>67</v>
      </c>
      <c r="B69" s="366" t="s">
        <v>125</v>
      </c>
      <c r="C69" s="367"/>
      <c r="D69" s="367">
        <v>25</v>
      </c>
      <c r="E69" s="360"/>
      <c r="F69" s="368">
        <f t="shared" si="4"/>
        <v>25</v>
      </c>
      <c r="G69" s="364"/>
      <c r="H69" s="364"/>
      <c r="I69" s="244"/>
      <c r="J69" s="382"/>
      <c r="K69" s="232"/>
      <c r="M69" s="189"/>
    </row>
    <row r="70" spans="1:13" ht="14.25">
      <c r="A70" s="369">
        <v>68</v>
      </c>
      <c r="B70" s="366" t="s">
        <v>206</v>
      </c>
      <c r="C70" s="367"/>
      <c r="D70" s="367">
        <v>26</v>
      </c>
      <c r="E70" s="360"/>
      <c r="F70" s="368">
        <f t="shared" si="4"/>
        <v>26</v>
      </c>
      <c r="G70" s="364"/>
      <c r="H70" s="364"/>
      <c r="I70" s="244"/>
      <c r="J70" s="382"/>
      <c r="K70" s="232"/>
      <c r="M70" s="201"/>
    </row>
    <row r="71" spans="1:13" ht="15.75">
      <c r="A71" s="369">
        <v>69</v>
      </c>
      <c r="B71" s="366" t="s">
        <v>126</v>
      </c>
      <c r="C71" s="367"/>
      <c r="D71" s="367">
        <v>21</v>
      </c>
      <c r="E71" s="360"/>
      <c r="F71" s="368">
        <f t="shared" si="4"/>
        <v>21</v>
      </c>
      <c r="G71" s="364"/>
      <c r="H71" s="364"/>
      <c r="I71" s="244"/>
      <c r="J71" s="382"/>
      <c r="K71" s="232"/>
      <c r="M71" s="189"/>
    </row>
    <row r="72" spans="1:13" ht="14.25">
      <c r="A72" s="369">
        <v>70</v>
      </c>
      <c r="B72" s="366" t="s">
        <v>160</v>
      </c>
      <c r="C72" s="367"/>
      <c r="D72" s="367">
        <v>24</v>
      </c>
      <c r="E72" s="360"/>
      <c r="F72" s="368">
        <f t="shared" si="4"/>
        <v>24</v>
      </c>
      <c r="G72" s="364">
        <v>6</v>
      </c>
      <c r="H72" s="364"/>
      <c r="I72" s="356"/>
      <c r="J72" s="382"/>
      <c r="K72" s="232"/>
      <c r="M72" s="227"/>
    </row>
    <row r="73" spans="1:13" ht="14.25">
      <c r="A73" s="369">
        <v>71</v>
      </c>
      <c r="B73" s="366" t="s">
        <v>157</v>
      </c>
      <c r="C73" s="367"/>
      <c r="D73" s="367">
        <v>18</v>
      </c>
      <c r="E73" s="360">
        <v>9</v>
      </c>
      <c r="F73" s="368">
        <f t="shared" si="4"/>
        <v>27</v>
      </c>
      <c r="G73" s="364"/>
      <c r="H73" s="364"/>
      <c r="I73" s="244"/>
      <c r="J73" s="382"/>
      <c r="K73" s="232"/>
      <c r="M73" s="201"/>
    </row>
    <row r="74" spans="1:13" ht="14.25">
      <c r="A74" s="369">
        <v>72</v>
      </c>
      <c r="B74" s="366" t="s">
        <v>314</v>
      </c>
      <c r="C74" s="367"/>
      <c r="D74" s="367">
        <v>15</v>
      </c>
      <c r="E74" s="360"/>
      <c r="F74" s="368">
        <f t="shared" si="4"/>
        <v>15</v>
      </c>
      <c r="G74" s="364"/>
      <c r="H74" s="364"/>
      <c r="I74" s="244"/>
      <c r="J74" s="382"/>
      <c r="K74" s="232"/>
      <c r="M74" s="201"/>
    </row>
    <row r="75" spans="1:13" ht="14.25">
      <c r="A75" s="369">
        <v>73</v>
      </c>
      <c r="B75" s="375" t="s">
        <v>229</v>
      </c>
      <c r="C75" s="367"/>
      <c r="D75" s="367">
        <v>23</v>
      </c>
      <c r="E75" s="360">
        <v>3</v>
      </c>
      <c r="F75" s="368">
        <f t="shared" si="4"/>
        <v>26</v>
      </c>
      <c r="G75" s="364">
        <v>4</v>
      </c>
      <c r="H75" s="364"/>
      <c r="I75" s="244"/>
      <c r="J75" s="382"/>
      <c r="K75" s="232"/>
      <c r="M75" s="201"/>
    </row>
    <row r="76" spans="1:13" ht="15.75">
      <c r="A76" s="369">
        <v>74</v>
      </c>
      <c r="B76" s="376" t="s">
        <v>230</v>
      </c>
      <c r="C76" s="367"/>
      <c r="D76" s="367">
        <v>11</v>
      </c>
      <c r="E76" s="360"/>
      <c r="F76" s="368">
        <f t="shared" si="4"/>
        <v>11</v>
      </c>
      <c r="G76" s="364"/>
      <c r="H76" s="364"/>
      <c r="I76" s="244"/>
      <c r="J76" s="382"/>
      <c r="K76" s="232"/>
      <c r="M76" s="226"/>
    </row>
    <row r="77" spans="1:13" ht="15.75">
      <c r="A77" s="369">
        <v>75</v>
      </c>
      <c r="B77" s="375" t="s">
        <v>131</v>
      </c>
      <c r="C77" s="367"/>
      <c r="D77" s="367">
        <v>16</v>
      </c>
      <c r="E77" s="360">
        <v>5</v>
      </c>
      <c r="F77" s="368">
        <f t="shared" si="4"/>
        <v>21</v>
      </c>
      <c r="G77" s="364">
        <v>3</v>
      </c>
      <c r="H77" s="364"/>
      <c r="I77" s="244"/>
      <c r="J77" s="382"/>
      <c r="K77" s="232"/>
      <c r="M77" s="189"/>
    </row>
    <row r="78" spans="1:13" ht="15.75">
      <c r="A78" s="369">
        <v>76</v>
      </c>
      <c r="B78" s="375" t="s">
        <v>158</v>
      </c>
      <c r="C78" s="367"/>
      <c r="D78" s="367">
        <v>20</v>
      </c>
      <c r="E78" s="360">
        <v>11</v>
      </c>
      <c r="F78" s="368">
        <f t="shared" si="4"/>
        <v>31</v>
      </c>
      <c r="G78" s="364"/>
      <c r="H78" s="364"/>
      <c r="I78" s="244"/>
      <c r="J78" s="382"/>
      <c r="K78" s="232"/>
      <c r="M78" s="226"/>
    </row>
    <row r="79" spans="1:13" ht="15.75">
      <c r="A79" s="369">
        <v>77</v>
      </c>
      <c r="B79" s="375" t="s">
        <v>315</v>
      </c>
      <c r="C79" s="367"/>
      <c r="D79" s="367">
        <v>21</v>
      </c>
      <c r="E79" s="360"/>
      <c r="F79" s="368">
        <f t="shared" si="4"/>
        <v>21</v>
      </c>
      <c r="G79" s="364"/>
      <c r="H79" s="364"/>
      <c r="I79" s="356"/>
      <c r="J79" s="382"/>
      <c r="K79" s="232"/>
      <c r="M79" s="228"/>
    </row>
    <row r="80" spans="1:13" ht="15.75">
      <c r="A80" s="369">
        <v>78</v>
      </c>
      <c r="B80" s="375" t="s">
        <v>132</v>
      </c>
      <c r="C80" s="367"/>
      <c r="D80" s="367">
        <v>28</v>
      </c>
      <c r="E80" s="360"/>
      <c r="F80" s="368">
        <f t="shared" si="4"/>
        <v>28</v>
      </c>
      <c r="G80" s="364"/>
      <c r="H80" s="364"/>
      <c r="I80" s="356"/>
      <c r="J80" s="382"/>
      <c r="K80" s="232"/>
      <c r="M80" s="228"/>
    </row>
    <row r="81" spans="1:13" ht="14.25">
      <c r="A81" s="369">
        <v>79</v>
      </c>
      <c r="B81" s="375" t="s">
        <v>197</v>
      </c>
      <c r="C81" s="367"/>
      <c r="D81" s="367">
        <v>21</v>
      </c>
      <c r="E81" s="360">
        <v>6</v>
      </c>
      <c r="F81" s="368">
        <f t="shared" si="4"/>
        <v>27</v>
      </c>
      <c r="G81" s="364"/>
      <c r="H81" s="364"/>
      <c r="I81" s="244"/>
      <c r="J81" s="382"/>
      <c r="K81" s="232"/>
      <c r="M81" s="202"/>
    </row>
    <row r="82" spans="1:13" ht="14.25">
      <c r="A82" s="369">
        <v>80</v>
      </c>
      <c r="B82" s="375" t="s">
        <v>233</v>
      </c>
      <c r="C82" s="367"/>
      <c r="D82" s="367">
        <v>22</v>
      </c>
      <c r="E82" s="360"/>
      <c r="F82" s="368">
        <f t="shared" si="4"/>
        <v>22</v>
      </c>
      <c r="G82" s="364">
        <v>9</v>
      </c>
      <c r="H82" s="364"/>
      <c r="I82" s="244"/>
      <c r="J82" s="382"/>
      <c r="K82" s="232"/>
      <c r="M82" s="202"/>
    </row>
    <row r="83" spans="1:13" ht="15.75">
      <c r="A83" s="369">
        <v>81</v>
      </c>
      <c r="B83" s="366" t="s">
        <v>148</v>
      </c>
      <c r="C83" s="367"/>
      <c r="D83" s="367">
        <v>25</v>
      </c>
      <c r="E83" s="360">
        <v>5</v>
      </c>
      <c r="F83" s="368">
        <f t="shared" si="4"/>
        <v>30</v>
      </c>
      <c r="G83" s="364">
        <v>3</v>
      </c>
      <c r="H83" s="364"/>
      <c r="I83" s="244"/>
      <c r="J83" s="382"/>
      <c r="K83" s="232"/>
      <c r="M83" s="229"/>
    </row>
    <row r="84" spans="1:13" ht="15.75">
      <c r="A84" s="369">
        <v>82</v>
      </c>
      <c r="B84" s="366" t="s">
        <v>149</v>
      </c>
      <c r="C84" s="367"/>
      <c r="D84" s="367">
        <v>18</v>
      </c>
      <c r="E84" s="360">
        <v>13</v>
      </c>
      <c r="F84" s="368">
        <f t="shared" si="4"/>
        <v>31</v>
      </c>
      <c r="G84" s="364"/>
      <c r="H84" s="364"/>
      <c r="I84" s="244"/>
      <c r="J84" s="382"/>
      <c r="K84" s="232"/>
      <c r="M84" s="189"/>
    </row>
    <row r="85" spans="1:13" ht="15.75">
      <c r="A85" s="369">
        <v>83</v>
      </c>
      <c r="B85" s="366" t="s">
        <v>129</v>
      </c>
      <c r="C85" s="367"/>
      <c r="D85" s="367">
        <v>23</v>
      </c>
      <c r="E85" s="360">
        <v>8</v>
      </c>
      <c r="F85" s="368">
        <f t="shared" si="4"/>
        <v>31</v>
      </c>
      <c r="G85" s="364"/>
      <c r="H85" s="364"/>
      <c r="I85" s="244"/>
      <c r="J85" s="358"/>
      <c r="K85" s="232"/>
      <c r="M85" s="189"/>
    </row>
    <row r="86" spans="1:13" ht="15.75">
      <c r="A86" s="369">
        <v>84</v>
      </c>
      <c r="B86" s="375" t="s">
        <v>134</v>
      </c>
      <c r="C86" s="367"/>
      <c r="D86" s="367">
        <v>9</v>
      </c>
      <c r="E86" s="360">
        <v>17</v>
      </c>
      <c r="F86" s="368">
        <f t="shared" si="4"/>
        <v>26</v>
      </c>
      <c r="G86" s="364">
        <v>5</v>
      </c>
      <c r="H86" s="364"/>
      <c r="I86" s="244"/>
      <c r="J86" s="358"/>
      <c r="K86" s="232"/>
      <c r="M86" s="189"/>
    </row>
    <row r="87" spans="1:13" ht="15.75">
      <c r="A87" s="369">
        <v>85</v>
      </c>
      <c r="B87" s="366" t="s">
        <v>273</v>
      </c>
      <c r="C87" s="367"/>
      <c r="D87" s="367">
        <v>11</v>
      </c>
      <c r="E87" s="360"/>
      <c r="F87" s="368">
        <f t="shared" si="4"/>
        <v>11</v>
      </c>
      <c r="G87" s="364"/>
      <c r="H87" s="364"/>
      <c r="I87" s="244"/>
      <c r="J87" s="358"/>
      <c r="K87" s="232"/>
      <c r="M87" s="224"/>
    </row>
    <row r="88" spans="1:13" ht="15.75">
      <c r="A88" s="369">
        <v>86</v>
      </c>
      <c r="B88" s="366" t="s">
        <v>150</v>
      </c>
      <c r="C88" s="367"/>
      <c r="D88" s="367">
        <v>12</v>
      </c>
      <c r="E88" s="360"/>
      <c r="F88" s="368">
        <f t="shared" si="4"/>
        <v>12</v>
      </c>
      <c r="G88" s="364"/>
      <c r="H88" s="364"/>
      <c r="I88" s="244"/>
      <c r="J88" s="358"/>
      <c r="K88" s="232"/>
      <c r="M88" s="224"/>
    </row>
    <row r="89" spans="1:13" ht="14.25">
      <c r="A89" s="369">
        <v>87</v>
      </c>
      <c r="B89" s="366" t="s">
        <v>169</v>
      </c>
      <c r="C89" s="364"/>
      <c r="D89" s="367">
        <v>3</v>
      </c>
      <c r="E89" s="360">
        <v>9</v>
      </c>
      <c r="F89" s="368">
        <f>SUM(D89:E89)</f>
        <v>12</v>
      </c>
      <c r="G89" s="364"/>
      <c r="H89" s="364"/>
      <c r="I89" s="244"/>
      <c r="J89" s="358"/>
      <c r="K89" s="232"/>
      <c r="M89" s="200"/>
    </row>
    <row r="90" spans="1:13" ht="15.75">
      <c r="A90" s="369">
        <v>88</v>
      </c>
      <c r="B90" s="366" t="s">
        <v>161</v>
      </c>
      <c r="C90" s="367"/>
      <c r="D90" s="367">
        <v>27</v>
      </c>
      <c r="E90" s="360"/>
      <c r="F90" s="368">
        <f aca="true" t="shared" si="5" ref="F90:F102">SUM(C90:E90)</f>
        <v>27</v>
      </c>
      <c r="G90" s="364">
        <v>7</v>
      </c>
      <c r="H90" s="364"/>
      <c r="I90" s="244"/>
      <c r="J90" s="358"/>
      <c r="K90" s="232"/>
      <c r="M90" s="226"/>
    </row>
    <row r="91" spans="1:13" ht="16.5" thickBot="1">
      <c r="A91" s="369">
        <v>89</v>
      </c>
      <c r="B91" s="366" t="s">
        <v>204</v>
      </c>
      <c r="C91" s="367"/>
      <c r="D91" s="367">
        <v>34</v>
      </c>
      <c r="E91" s="360"/>
      <c r="F91" s="368">
        <f t="shared" si="5"/>
        <v>34</v>
      </c>
      <c r="G91" s="364"/>
      <c r="H91" s="364"/>
      <c r="I91" s="244"/>
      <c r="J91" s="358"/>
      <c r="K91" s="232"/>
      <c r="M91" s="206"/>
    </row>
    <row r="92" spans="1:11" ht="12.75">
      <c r="A92" s="369">
        <v>90</v>
      </c>
      <c r="B92" s="366" t="s">
        <v>205</v>
      </c>
      <c r="C92" s="367"/>
      <c r="D92" s="367">
        <v>7</v>
      </c>
      <c r="E92" s="360"/>
      <c r="F92" s="368">
        <f t="shared" si="5"/>
        <v>7</v>
      </c>
      <c r="G92" s="364">
        <v>1</v>
      </c>
      <c r="H92" s="364"/>
      <c r="I92" s="244"/>
      <c r="J92" s="358"/>
      <c r="K92" s="232"/>
    </row>
    <row r="93" spans="1:11" ht="12.75">
      <c r="A93" s="369">
        <v>91</v>
      </c>
      <c r="B93" s="366" t="s">
        <v>234</v>
      </c>
      <c r="C93" s="367"/>
      <c r="D93" s="367">
        <v>10</v>
      </c>
      <c r="E93" s="360"/>
      <c r="F93" s="368">
        <f t="shared" si="5"/>
        <v>10</v>
      </c>
      <c r="G93" s="364">
        <v>5</v>
      </c>
      <c r="H93" s="364"/>
      <c r="I93" s="244"/>
      <c r="J93" s="358"/>
      <c r="K93" s="232"/>
    </row>
    <row r="94" spans="1:11" ht="12.75">
      <c r="A94" s="369">
        <v>92</v>
      </c>
      <c r="B94" s="366" t="s">
        <v>307</v>
      </c>
      <c r="C94" s="367"/>
      <c r="D94" s="367">
        <v>14</v>
      </c>
      <c r="E94" s="360">
        <v>4</v>
      </c>
      <c r="F94" s="368">
        <f t="shared" si="5"/>
        <v>18</v>
      </c>
      <c r="G94" s="364"/>
      <c r="H94" s="364"/>
      <c r="I94" s="244"/>
      <c r="J94" s="358"/>
      <c r="K94" s="232"/>
    </row>
    <row r="95" spans="1:11" ht="12.75">
      <c r="A95" s="369">
        <v>93</v>
      </c>
      <c r="B95" s="366" t="s">
        <v>316</v>
      </c>
      <c r="C95" s="367"/>
      <c r="D95" s="367">
        <v>9</v>
      </c>
      <c r="E95" s="360"/>
      <c r="F95" s="368">
        <f t="shared" si="5"/>
        <v>9</v>
      </c>
      <c r="G95" s="364"/>
      <c r="H95" s="364"/>
      <c r="I95" s="244">
        <f>SUM(I3:I94)</f>
        <v>0</v>
      </c>
      <c r="J95" s="358"/>
      <c r="K95" s="232"/>
    </row>
    <row r="96" spans="1:11" ht="12.75">
      <c r="A96" s="369">
        <v>94</v>
      </c>
      <c r="B96" s="375" t="s">
        <v>110</v>
      </c>
      <c r="C96" s="367">
        <v>3</v>
      </c>
      <c r="D96" s="367">
        <v>21</v>
      </c>
      <c r="E96" s="360">
        <v>9</v>
      </c>
      <c r="F96" s="368">
        <f t="shared" si="5"/>
        <v>33</v>
      </c>
      <c r="G96" s="364"/>
      <c r="H96" s="364"/>
      <c r="I96" s="244"/>
      <c r="J96" s="382"/>
      <c r="K96" s="232"/>
    </row>
    <row r="97" spans="1:11" ht="12.75">
      <c r="A97" s="369">
        <v>95</v>
      </c>
      <c r="B97" s="366" t="s">
        <v>162</v>
      </c>
      <c r="C97" s="367"/>
      <c r="D97" s="367">
        <v>30</v>
      </c>
      <c r="E97" s="360">
        <v>3</v>
      </c>
      <c r="F97" s="368">
        <f t="shared" si="5"/>
        <v>33</v>
      </c>
      <c r="G97" s="364"/>
      <c r="H97" s="364"/>
      <c r="I97" s="244"/>
      <c r="J97" s="382"/>
      <c r="K97" s="232"/>
    </row>
    <row r="98" spans="1:11" ht="12.75">
      <c r="A98" s="369">
        <v>96</v>
      </c>
      <c r="B98" s="366" t="s">
        <v>163</v>
      </c>
      <c r="C98" s="367"/>
      <c r="D98" s="367">
        <v>26</v>
      </c>
      <c r="E98" s="360"/>
      <c r="F98" s="368">
        <f t="shared" si="5"/>
        <v>26</v>
      </c>
      <c r="G98" s="364"/>
      <c r="H98" s="364"/>
      <c r="I98" s="244"/>
      <c r="J98" s="382"/>
      <c r="K98" s="232"/>
    </row>
    <row r="99" spans="1:11" ht="12.75">
      <c r="A99" s="369">
        <v>97</v>
      </c>
      <c r="B99" s="366" t="s">
        <v>175</v>
      </c>
      <c r="C99" s="367"/>
      <c r="D99" s="367">
        <v>26</v>
      </c>
      <c r="E99" s="360">
        <v>3</v>
      </c>
      <c r="F99" s="368">
        <f t="shared" si="5"/>
        <v>29</v>
      </c>
      <c r="G99" s="364"/>
      <c r="H99" s="364"/>
      <c r="I99" s="358"/>
      <c r="J99" s="382"/>
      <c r="K99" s="232"/>
    </row>
    <row r="100" spans="1:11" ht="12.75">
      <c r="A100" s="369">
        <v>98</v>
      </c>
      <c r="B100" s="375" t="s">
        <v>235</v>
      </c>
      <c r="C100" s="367">
        <v>3</v>
      </c>
      <c r="D100" s="367">
        <v>26</v>
      </c>
      <c r="E100" s="360">
        <v>4</v>
      </c>
      <c r="F100" s="368">
        <f t="shared" si="5"/>
        <v>33</v>
      </c>
      <c r="G100" s="364"/>
      <c r="H100" s="364"/>
      <c r="I100" s="358"/>
      <c r="J100" s="382"/>
      <c r="K100" s="232"/>
    </row>
    <row r="101" spans="1:11" ht="12.75">
      <c r="A101" s="369">
        <v>99</v>
      </c>
      <c r="B101" s="375" t="s">
        <v>305</v>
      </c>
      <c r="C101" s="367">
        <v>9</v>
      </c>
      <c r="D101" s="367"/>
      <c r="E101" s="360"/>
      <c r="F101" s="368">
        <f t="shared" si="5"/>
        <v>9</v>
      </c>
      <c r="G101" s="364"/>
      <c r="H101" s="364"/>
      <c r="I101" s="358"/>
      <c r="J101" s="382"/>
      <c r="K101" s="232"/>
    </row>
    <row r="102" spans="1:11" ht="12.75">
      <c r="A102" s="369">
        <v>100</v>
      </c>
      <c r="B102" s="366" t="s">
        <v>138</v>
      </c>
      <c r="C102" s="360"/>
      <c r="D102" s="360"/>
      <c r="E102" s="360">
        <v>4</v>
      </c>
      <c r="F102" s="368">
        <f t="shared" si="5"/>
        <v>4</v>
      </c>
      <c r="G102" s="364"/>
      <c r="H102" s="364"/>
      <c r="I102" s="358"/>
      <c r="J102" s="382"/>
      <c r="K102" s="232"/>
    </row>
    <row r="103" spans="1:11" ht="12.75">
      <c r="A103" s="369">
        <v>101</v>
      </c>
      <c r="B103" s="366" t="s">
        <v>231</v>
      </c>
      <c r="C103" s="360"/>
      <c r="D103" s="360"/>
      <c r="E103" s="364"/>
      <c r="F103" s="368"/>
      <c r="G103" s="364"/>
      <c r="H103" s="364"/>
      <c r="I103" s="358"/>
      <c r="J103" s="382"/>
      <c r="K103" s="232"/>
    </row>
    <row r="104" spans="1:11" ht="12.75">
      <c r="A104" s="369">
        <v>102</v>
      </c>
      <c r="B104" s="366" t="s">
        <v>139</v>
      </c>
      <c r="C104" s="360"/>
      <c r="D104" s="360"/>
      <c r="E104" s="360">
        <v>8</v>
      </c>
      <c r="F104" s="368">
        <f>SUM(C104:E104)</f>
        <v>8</v>
      </c>
      <c r="G104" s="364"/>
      <c r="H104" s="364"/>
      <c r="I104" s="244"/>
      <c r="K104" s="232"/>
    </row>
    <row r="105" spans="1:11" ht="12.75">
      <c r="A105" s="377">
        <v>103</v>
      </c>
      <c r="B105" s="381" t="s">
        <v>324</v>
      </c>
      <c r="G105">
        <v>10</v>
      </c>
      <c r="H105" s="364"/>
      <c r="I105" s="244"/>
      <c r="K105" s="232">
        <f>SUM(G105:J105)</f>
        <v>10</v>
      </c>
    </row>
    <row r="106" spans="1:11" ht="13.5" thickBot="1">
      <c r="A106" s="378"/>
      <c r="B106" s="366" t="s">
        <v>246</v>
      </c>
      <c r="C106" s="364">
        <f>SUM(C3:C104)</f>
        <v>776</v>
      </c>
      <c r="D106" s="364">
        <f>SUM(D3:D104)</f>
        <v>1135</v>
      </c>
      <c r="E106" s="364">
        <f>SUM(E3:E104)</f>
        <v>199</v>
      </c>
      <c r="F106" s="364">
        <f>SUM(C106:E106)</f>
        <v>2110</v>
      </c>
      <c r="G106" s="364"/>
      <c r="H106" s="364"/>
      <c r="I106" s="244"/>
      <c r="K106" s="232"/>
    </row>
    <row r="107" spans="1:9" ht="12.75">
      <c r="A107" s="379"/>
      <c r="B107" s="366" t="s">
        <v>324</v>
      </c>
      <c r="C107" s="364"/>
      <c r="D107" s="364"/>
      <c r="E107" s="364"/>
      <c r="F107" s="364"/>
      <c r="G107" s="364">
        <f>SUM(G5:G106)</f>
        <v>138</v>
      </c>
      <c r="H107" s="364"/>
      <c r="I107" s="244"/>
    </row>
    <row r="108" spans="1:9" ht="12.75">
      <c r="A108" s="380"/>
      <c r="B108" s="364"/>
      <c r="C108" s="364"/>
      <c r="D108" s="364"/>
      <c r="E108" s="364"/>
      <c r="F108" s="364"/>
      <c r="G108" s="364">
        <f>SUM(G106:G107)</f>
        <v>138</v>
      </c>
      <c r="H108" s="364"/>
      <c r="I108" s="244"/>
    </row>
    <row r="109" spans="1:11" ht="12.75">
      <c r="A109" s="232"/>
      <c r="E109" s="355"/>
      <c r="F109" s="355"/>
      <c r="G109" s="355"/>
      <c r="H109" s="355"/>
      <c r="I109" s="232"/>
      <c r="K109">
        <f>SUM(K26:K108)</f>
        <v>402</v>
      </c>
    </row>
    <row r="110" spans="1:9" ht="12.75">
      <c r="A110" s="232"/>
      <c r="B110" s="232"/>
      <c r="C110" s="232"/>
      <c r="D110" s="232"/>
      <c r="E110" s="232"/>
      <c r="F110" s="232"/>
      <c r="G110" s="232"/>
      <c r="H110" s="232"/>
      <c r="I110" s="232"/>
    </row>
    <row r="111" spans="1:9" ht="12.75">
      <c r="A111" s="232"/>
      <c r="B111" s="232"/>
      <c r="C111" s="232"/>
      <c r="D111" s="232"/>
      <c r="E111" s="232"/>
      <c r="F111" s="232"/>
      <c r="G111" s="232"/>
      <c r="H111" s="232"/>
      <c r="I111" s="232"/>
    </row>
    <row r="112" spans="1:9" ht="12.75">
      <c r="A112" s="232"/>
      <c r="B112" s="232"/>
      <c r="C112" s="232"/>
      <c r="D112" s="232"/>
      <c r="E112" s="232"/>
      <c r="F112" s="232"/>
      <c r="G112" s="232"/>
      <c r="H112" s="232"/>
      <c r="I112" s="232"/>
    </row>
    <row r="113" spans="1:9" ht="12.75">
      <c r="A113" s="232"/>
      <c r="B113" s="232"/>
      <c r="C113" s="232"/>
      <c r="D113" s="232"/>
      <c r="E113" s="232"/>
      <c r="F113" s="232"/>
      <c r="G113" s="232"/>
      <c r="H113" s="232"/>
      <c r="I113" s="232"/>
    </row>
    <row r="114" spans="1:9" ht="12.75">
      <c r="A114" s="232"/>
      <c r="B114" s="232"/>
      <c r="C114" s="232"/>
      <c r="D114" s="232"/>
      <c r="E114" s="232"/>
      <c r="F114" s="232"/>
      <c r="G114" s="232"/>
      <c r="H114" s="232"/>
      <c r="I114" s="232"/>
    </row>
    <row r="115" spans="1:9" ht="12.75">
      <c r="A115" s="232"/>
      <c r="B115" s="232"/>
      <c r="C115" s="232"/>
      <c r="D115" s="232"/>
      <c r="E115" s="232"/>
      <c r="F115" s="232"/>
      <c r="G115" s="232"/>
      <c r="H115" s="232"/>
      <c r="I115" s="232"/>
    </row>
    <row r="116" spans="1:9" ht="12.75">
      <c r="A116" s="232"/>
      <c r="B116" s="232"/>
      <c r="C116" s="232"/>
      <c r="D116" s="232"/>
      <c r="E116" s="232"/>
      <c r="F116" s="232"/>
      <c r="G116" s="232"/>
      <c r="H116" s="232"/>
      <c r="I116" s="232"/>
    </row>
    <row r="117" spans="1:9" ht="12.75">
      <c r="A117" s="232"/>
      <c r="B117" s="232"/>
      <c r="C117" s="232"/>
      <c r="D117" s="232"/>
      <c r="E117" s="232"/>
      <c r="F117" s="232"/>
      <c r="G117" s="232"/>
      <c r="H117" s="232"/>
      <c r="I117" s="232"/>
    </row>
    <row r="118" spans="1:9" ht="12.75">
      <c r="A118" s="232"/>
      <c r="B118" s="232"/>
      <c r="C118" s="232"/>
      <c r="D118" s="232"/>
      <c r="E118" s="232"/>
      <c r="F118" s="232"/>
      <c r="G118" s="232"/>
      <c r="H118" s="232"/>
      <c r="I118" s="232"/>
    </row>
    <row r="119" spans="1:9" ht="12.75">
      <c r="A119" s="232"/>
      <c r="B119" s="232"/>
      <c r="C119" s="232"/>
      <c r="D119" s="232"/>
      <c r="E119" s="232"/>
      <c r="F119" s="232"/>
      <c r="G119" s="232"/>
      <c r="H119" s="232"/>
      <c r="I119" s="232"/>
    </row>
    <row r="120" spans="1:9" ht="12.75">
      <c r="A120" s="232"/>
      <c r="B120" s="232"/>
      <c r="C120" s="232"/>
      <c r="D120" s="232"/>
      <c r="E120" s="232"/>
      <c r="F120" s="232"/>
      <c r="G120" s="232"/>
      <c r="H120" s="232"/>
      <c r="I120" s="232"/>
    </row>
    <row r="121" spans="1:9" ht="12.75">
      <c r="A121" s="232"/>
      <c r="B121" s="232"/>
      <c r="C121" s="232"/>
      <c r="D121" s="232"/>
      <c r="E121" s="232"/>
      <c r="F121" s="232"/>
      <c r="G121" s="232"/>
      <c r="H121" s="232"/>
      <c r="I121" s="232"/>
    </row>
    <row r="122" spans="1:9" ht="12.75">
      <c r="A122" s="232"/>
      <c r="B122" s="232"/>
      <c r="C122" s="232"/>
      <c r="D122" s="232"/>
      <c r="E122" s="232"/>
      <c r="F122" s="232"/>
      <c r="G122" s="232"/>
      <c r="H122" s="232"/>
      <c r="I122" s="232"/>
    </row>
    <row r="123" spans="1:9" ht="12.75">
      <c r="A123" s="232"/>
      <c r="B123" s="232"/>
      <c r="C123" s="232"/>
      <c r="D123" s="232"/>
      <c r="E123" s="232"/>
      <c r="F123" s="232"/>
      <c r="G123" s="232"/>
      <c r="H123" s="232"/>
      <c r="I123" s="232"/>
    </row>
    <row r="124" spans="1:9" ht="12.75">
      <c r="A124" s="232"/>
      <c r="B124" s="232"/>
      <c r="C124" s="232"/>
      <c r="D124" s="232"/>
      <c r="E124" s="232"/>
      <c r="F124" s="232"/>
      <c r="G124" s="232"/>
      <c r="H124" s="232"/>
      <c r="I124" s="232"/>
    </row>
    <row r="125" spans="1:9" ht="12.75">
      <c r="A125" s="232"/>
      <c r="B125" s="232"/>
      <c r="C125" s="232"/>
      <c r="D125" s="232"/>
      <c r="E125" s="232"/>
      <c r="F125" s="232"/>
      <c r="G125" s="232"/>
      <c r="H125" s="232"/>
      <c r="I125" s="232"/>
    </row>
    <row r="126" spans="1:9" ht="12.75">
      <c r="A126" s="232"/>
      <c r="B126" s="232"/>
      <c r="C126" s="232"/>
      <c r="D126" s="232"/>
      <c r="E126" s="232"/>
      <c r="F126" s="232"/>
      <c r="G126" s="232"/>
      <c r="H126" s="232"/>
      <c r="I126" s="232"/>
    </row>
    <row r="127" spans="1:9" ht="12.75">
      <c r="A127" s="232"/>
      <c r="B127" s="232"/>
      <c r="C127" s="232"/>
      <c r="D127" s="232"/>
      <c r="E127" s="232"/>
      <c r="F127" s="232"/>
      <c r="G127" s="232"/>
      <c r="H127" s="232"/>
      <c r="I127" s="232"/>
    </row>
    <row r="128" spans="1:9" ht="12.75">
      <c r="A128" s="232"/>
      <c r="B128" s="232"/>
      <c r="C128" s="232"/>
      <c r="D128" s="232"/>
      <c r="E128" s="232"/>
      <c r="F128" s="232"/>
      <c r="G128" s="232"/>
      <c r="H128" s="232"/>
      <c r="I128" s="232"/>
    </row>
    <row r="129" spans="1:9" ht="12.75">
      <c r="A129" s="232"/>
      <c r="B129" s="232"/>
      <c r="C129" s="232"/>
      <c r="D129" s="232"/>
      <c r="E129" s="232"/>
      <c r="F129" s="232"/>
      <c r="G129" s="232"/>
      <c r="H129" s="232"/>
      <c r="I129" s="232"/>
    </row>
    <row r="130" spans="1:9" ht="12.75">
      <c r="A130" s="232"/>
      <c r="B130" s="232"/>
      <c r="C130" s="232"/>
      <c r="D130" s="232"/>
      <c r="E130" s="232"/>
      <c r="F130" s="232"/>
      <c r="G130" s="232"/>
      <c r="H130" s="232"/>
      <c r="I130" s="232"/>
    </row>
    <row r="131" spans="1:9" ht="12.75">
      <c r="A131" s="232"/>
      <c r="B131" s="232"/>
      <c r="C131" s="232"/>
      <c r="D131" s="232"/>
      <c r="E131" s="232"/>
      <c r="F131" s="232"/>
      <c r="G131" s="232"/>
      <c r="H131" s="232"/>
      <c r="I131" s="232"/>
    </row>
    <row r="132" spans="1:9" ht="12.75">
      <c r="A132" s="232"/>
      <c r="B132" s="232"/>
      <c r="C132" s="232"/>
      <c r="D132" s="232"/>
      <c r="E132" s="232"/>
      <c r="F132" s="232"/>
      <c r="G132" s="232"/>
      <c r="H132" s="232"/>
      <c r="I132" s="232"/>
    </row>
    <row r="133" spans="1:9" ht="12.75">
      <c r="A133" s="232"/>
      <c r="B133" s="232"/>
      <c r="C133" s="232"/>
      <c r="D133" s="232"/>
      <c r="E133" s="232"/>
      <c r="F133" s="232"/>
      <c r="G133" s="232"/>
      <c r="H133" s="232"/>
      <c r="I133" s="232"/>
    </row>
    <row r="134" spans="1:9" ht="12.75">
      <c r="A134" s="232"/>
      <c r="B134" s="232"/>
      <c r="C134" s="232"/>
      <c r="D134" s="232"/>
      <c r="E134" s="232"/>
      <c r="F134" s="232"/>
      <c r="G134" s="232"/>
      <c r="H134" s="232"/>
      <c r="I134" s="232"/>
    </row>
    <row r="135" spans="1:9" ht="12.75">
      <c r="A135" s="232"/>
      <c r="B135" s="232"/>
      <c r="C135" s="232"/>
      <c r="D135" s="232"/>
      <c r="E135" s="232"/>
      <c r="F135" s="232"/>
      <c r="G135" s="232"/>
      <c r="H135" s="232"/>
      <c r="I135" s="232"/>
    </row>
    <row r="136" spans="1:9" ht="12.75">
      <c r="A136" s="232"/>
      <c r="B136" s="232"/>
      <c r="C136" s="232"/>
      <c r="D136" s="232"/>
      <c r="E136" s="232"/>
      <c r="F136" s="232"/>
      <c r="G136" s="232"/>
      <c r="H136" s="232"/>
      <c r="I136" s="232"/>
    </row>
    <row r="137" spans="1:9" ht="12.75">
      <c r="A137" s="232"/>
      <c r="B137" s="232"/>
      <c r="C137" s="232"/>
      <c r="D137" s="232"/>
      <c r="E137" s="232"/>
      <c r="F137" s="232"/>
      <c r="G137" s="232"/>
      <c r="H137" s="232"/>
      <c r="I137" s="232"/>
    </row>
    <row r="138" spans="1:9" ht="12.75">
      <c r="A138" s="232"/>
      <c r="B138" s="232"/>
      <c r="C138" s="232"/>
      <c r="D138" s="232"/>
      <c r="E138" s="232"/>
      <c r="F138" s="232"/>
      <c r="G138" s="232"/>
      <c r="H138" s="232"/>
      <c r="I138" s="232"/>
    </row>
    <row r="139" spans="1:9" ht="12.75">
      <c r="A139" s="232"/>
      <c r="B139" s="232"/>
      <c r="C139" s="232"/>
      <c r="D139" s="232"/>
      <c r="E139" s="232"/>
      <c r="F139" s="232"/>
      <c r="G139" s="232"/>
      <c r="H139" s="232"/>
      <c r="I139" s="232"/>
    </row>
    <row r="140" spans="1:9" ht="12.75">
      <c r="A140" s="232"/>
      <c r="B140" s="232"/>
      <c r="C140" s="232"/>
      <c r="D140" s="232"/>
      <c r="E140" s="232"/>
      <c r="F140" s="232"/>
      <c r="G140" s="232"/>
      <c r="H140" s="232"/>
      <c r="I140" s="232"/>
    </row>
    <row r="141" spans="1:9" ht="12.75">
      <c r="A141" s="232"/>
      <c r="B141" s="232"/>
      <c r="C141" s="232"/>
      <c r="D141" s="232"/>
      <c r="E141" s="232"/>
      <c r="F141" s="232"/>
      <c r="G141" s="232"/>
      <c r="H141" s="232"/>
      <c r="I141" s="232"/>
    </row>
    <row r="142" spans="1:9" ht="12.75">
      <c r="A142" s="232"/>
      <c r="B142" s="232"/>
      <c r="C142" s="232"/>
      <c r="D142" s="232"/>
      <c r="E142" s="232"/>
      <c r="F142" s="232"/>
      <c r="G142" s="232"/>
      <c r="H142" s="232"/>
      <c r="I142" s="232"/>
    </row>
    <row r="143" spans="1:9" ht="12.75">
      <c r="A143" s="232"/>
      <c r="B143" s="232"/>
      <c r="C143" s="232"/>
      <c r="D143" s="232"/>
      <c r="E143" s="232"/>
      <c r="F143" s="232"/>
      <c r="G143" s="232"/>
      <c r="H143" s="232"/>
      <c r="I143" s="232"/>
    </row>
    <row r="144" spans="1:9" ht="12.75">
      <c r="A144" s="232"/>
      <c r="B144" s="232"/>
      <c r="C144" s="232"/>
      <c r="D144" s="232"/>
      <c r="E144" s="232"/>
      <c r="F144" s="232"/>
      <c r="G144" s="232"/>
      <c r="H144" s="232"/>
      <c r="I144" s="232"/>
    </row>
    <row r="145" spans="1:9" ht="12.75">
      <c r="A145" s="232"/>
      <c r="B145" s="232"/>
      <c r="C145" s="232"/>
      <c r="D145" s="232"/>
      <c r="E145" s="232"/>
      <c r="F145" s="232"/>
      <c r="G145" s="232"/>
      <c r="H145" s="232"/>
      <c r="I145" s="232"/>
    </row>
    <row r="146" spans="1:9" ht="12.75">
      <c r="A146" s="232"/>
      <c r="B146" s="232"/>
      <c r="C146" s="232"/>
      <c r="D146" s="232"/>
      <c r="E146" s="232"/>
      <c r="F146" s="232"/>
      <c r="G146" s="232"/>
      <c r="H146" s="232"/>
      <c r="I146" s="232"/>
    </row>
    <row r="147" spans="1:9" ht="12.75">
      <c r="A147" s="232"/>
      <c r="B147" s="232"/>
      <c r="C147" s="232"/>
      <c r="D147" s="232"/>
      <c r="E147" s="232"/>
      <c r="F147" s="232"/>
      <c r="G147" s="232"/>
      <c r="H147" s="232"/>
      <c r="I147" s="232"/>
    </row>
    <row r="148" spans="1:9" ht="12.75">
      <c r="A148" s="232"/>
      <c r="B148" s="232"/>
      <c r="C148" s="232"/>
      <c r="D148" s="232"/>
      <c r="E148" s="232"/>
      <c r="F148" s="232"/>
      <c r="G148" s="232"/>
      <c r="H148" s="232"/>
      <c r="I148" s="232"/>
    </row>
    <row r="149" spans="1:9" ht="12.75">
      <c r="A149" s="232"/>
      <c r="B149" s="232"/>
      <c r="C149" s="232"/>
      <c r="D149" s="232"/>
      <c r="E149" s="232"/>
      <c r="F149" s="232"/>
      <c r="G149" s="232"/>
      <c r="H149" s="232"/>
      <c r="I149" s="232"/>
    </row>
    <row r="150" spans="1:9" ht="12.75">
      <c r="A150" s="232"/>
      <c r="B150" s="232"/>
      <c r="C150" s="232"/>
      <c r="D150" s="232"/>
      <c r="E150" s="232"/>
      <c r="F150" s="232"/>
      <c r="G150" s="232"/>
      <c r="H150" s="232"/>
      <c r="I150" s="232"/>
    </row>
    <row r="151" spans="1:9" ht="12.75">
      <c r="A151" s="232"/>
      <c r="B151" s="232"/>
      <c r="C151" s="232"/>
      <c r="D151" s="232"/>
      <c r="E151" s="232"/>
      <c r="F151" s="232"/>
      <c r="G151" s="232"/>
      <c r="H151" s="232"/>
      <c r="I151" s="232"/>
    </row>
    <row r="152" spans="1:9" ht="12.75">
      <c r="A152" s="232"/>
      <c r="B152" s="232"/>
      <c r="C152" s="232"/>
      <c r="D152" s="232"/>
      <c r="E152" s="232"/>
      <c r="F152" s="232"/>
      <c r="G152" s="232"/>
      <c r="H152" s="232"/>
      <c r="I152" s="232"/>
    </row>
    <row r="153" spans="1:9" ht="12.75">
      <c r="A153" s="232"/>
      <c r="B153" s="232"/>
      <c r="C153" s="232"/>
      <c r="D153" s="232"/>
      <c r="E153" s="232"/>
      <c r="F153" s="232"/>
      <c r="G153" s="232"/>
      <c r="H153" s="232"/>
      <c r="I153" s="232"/>
    </row>
    <row r="154" spans="1:9" ht="12.75">
      <c r="A154" s="232"/>
      <c r="B154" s="232"/>
      <c r="C154" s="232"/>
      <c r="D154" s="232"/>
      <c r="E154" s="232"/>
      <c r="F154" s="232"/>
      <c r="G154" s="232"/>
      <c r="H154" s="232"/>
      <c r="I154" s="232"/>
    </row>
    <row r="155" spans="1:9" ht="12.75">
      <c r="A155" s="232"/>
      <c r="B155" s="232"/>
      <c r="C155" s="232"/>
      <c r="D155" s="232"/>
      <c r="E155" s="232"/>
      <c r="F155" s="232"/>
      <c r="G155" s="232"/>
      <c r="H155" s="232"/>
      <c r="I155" s="232"/>
    </row>
    <row r="156" spans="1:9" ht="12.75">
      <c r="A156" s="232"/>
      <c r="B156" s="232"/>
      <c r="C156" s="232"/>
      <c r="D156" s="232"/>
      <c r="E156" s="232"/>
      <c r="F156" s="232"/>
      <c r="G156" s="232"/>
      <c r="H156" s="232"/>
      <c r="I156" s="232"/>
    </row>
    <row r="157" spans="1:9" ht="12.75">
      <c r="A157" s="232"/>
      <c r="B157" s="232"/>
      <c r="C157" s="232"/>
      <c r="D157" s="232"/>
      <c r="E157" s="232"/>
      <c r="F157" s="232"/>
      <c r="G157" s="232"/>
      <c r="H157" s="232"/>
      <c r="I157" s="232"/>
    </row>
    <row r="158" spans="1:9" ht="12.75">
      <c r="A158" s="232"/>
      <c r="B158" s="232"/>
      <c r="C158" s="232"/>
      <c r="D158" s="232"/>
      <c r="E158" s="232"/>
      <c r="F158" s="232"/>
      <c r="G158" s="232"/>
      <c r="H158" s="232"/>
      <c r="I158" s="232"/>
    </row>
    <row r="159" spans="1:9" ht="12.75">
      <c r="A159" s="232"/>
      <c r="B159" s="232"/>
      <c r="C159" s="232"/>
      <c r="D159" s="232"/>
      <c r="E159" s="232"/>
      <c r="F159" s="232"/>
      <c r="G159" s="232"/>
      <c r="H159" s="232"/>
      <c r="I159" s="232"/>
    </row>
    <row r="160" spans="1:9" ht="12.75">
      <c r="A160" s="232"/>
      <c r="B160" s="232"/>
      <c r="C160" s="232"/>
      <c r="D160" s="232"/>
      <c r="E160" s="232"/>
      <c r="F160" s="232"/>
      <c r="G160" s="232"/>
      <c r="H160" s="232"/>
      <c r="I160" s="232"/>
    </row>
    <row r="161" spans="1:9" ht="12.75">
      <c r="A161" s="232"/>
      <c r="B161" s="232"/>
      <c r="C161" s="232"/>
      <c r="D161" s="232"/>
      <c r="E161" s="232"/>
      <c r="F161" s="232"/>
      <c r="G161" s="232"/>
      <c r="H161" s="232"/>
      <c r="I161" s="232"/>
    </row>
    <row r="162" spans="1:9" ht="12.75">
      <c r="A162" s="232"/>
      <c r="B162" s="232"/>
      <c r="C162" s="232"/>
      <c r="D162" s="232"/>
      <c r="E162" s="232"/>
      <c r="F162" s="232"/>
      <c r="G162" s="232"/>
      <c r="H162" s="232"/>
      <c r="I162" s="232"/>
    </row>
    <row r="163" spans="1:9" ht="12.75">
      <c r="A163" s="232"/>
      <c r="B163" s="232"/>
      <c r="C163" s="232"/>
      <c r="D163" s="232"/>
      <c r="E163" s="232"/>
      <c r="F163" s="232"/>
      <c r="G163" s="232"/>
      <c r="H163" s="232"/>
      <c r="I163" s="232"/>
    </row>
    <row r="164" spans="1:9" ht="12.75">
      <c r="A164" s="232"/>
      <c r="B164" s="232"/>
      <c r="C164" s="232"/>
      <c r="D164" s="232"/>
      <c r="E164" s="232"/>
      <c r="F164" s="232"/>
      <c r="G164" s="232"/>
      <c r="H164" s="232"/>
      <c r="I164" s="232"/>
    </row>
    <row r="165" spans="1:9" ht="12.75">
      <c r="A165" s="232"/>
      <c r="B165" s="232"/>
      <c r="C165" s="232"/>
      <c r="D165" s="232"/>
      <c r="E165" s="232"/>
      <c r="F165" s="232"/>
      <c r="G165" s="232"/>
      <c r="H165" s="232"/>
      <c r="I165" s="232"/>
    </row>
    <row r="166" spans="1:9" ht="12.75">
      <c r="A166" s="232"/>
      <c r="B166" s="232"/>
      <c r="C166" s="232"/>
      <c r="D166" s="232"/>
      <c r="E166" s="232"/>
      <c r="F166" s="232"/>
      <c r="G166" s="232"/>
      <c r="H166" s="232"/>
      <c r="I166" s="232"/>
    </row>
    <row r="167" spans="1:9" ht="12.75">
      <c r="A167" s="232"/>
      <c r="B167" s="232"/>
      <c r="C167" s="232"/>
      <c r="D167" s="232"/>
      <c r="E167" s="232"/>
      <c r="F167" s="232"/>
      <c r="G167" s="232"/>
      <c r="H167" s="232"/>
      <c r="I167" s="232"/>
    </row>
    <row r="168" spans="1:9" ht="12.75">
      <c r="A168" s="232"/>
      <c r="B168" s="232"/>
      <c r="C168" s="232"/>
      <c r="D168" s="232"/>
      <c r="E168" s="232"/>
      <c r="F168" s="232"/>
      <c r="G168" s="232"/>
      <c r="H168" s="232"/>
      <c r="I168" s="232"/>
    </row>
    <row r="169" spans="1:9" ht="12.75">
      <c r="A169" s="232"/>
      <c r="B169" s="232"/>
      <c r="C169" s="232"/>
      <c r="D169" s="232"/>
      <c r="E169" s="232"/>
      <c r="F169" s="232"/>
      <c r="G169" s="232"/>
      <c r="H169" s="232"/>
      <c r="I169" s="232"/>
    </row>
    <row r="170" spans="1:9" ht="12.75">
      <c r="A170" s="232"/>
      <c r="B170" s="232"/>
      <c r="C170" s="232"/>
      <c r="D170" s="232"/>
      <c r="E170" s="232"/>
      <c r="F170" s="232"/>
      <c r="G170" s="232"/>
      <c r="H170" s="232"/>
      <c r="I170" s="232"/>
    </row>
    <row r="171" spans="1:9" ht="12.75">
      <c r="A171" s="232"/>
      <c r="B171" s="232"/>
      <c r="C171" s="232"/>
      <c r="D171" s="232"/>
      <c r="E171" s="232"/>
      <c r="F171" s="232"/>
      <c r="G171" s="232"/>
      <c r="H171" s="232"/>
      <c r="I171" s="232"/>
    </row>
    <row r="172" spans="1:9" ht="12.75">
      <c r="A172" s="232"/>
      <c r="B172" s="232"/>
      <c r="C172" s="232"/>
      <c r="D172" s="232"/>
      <c r="E172" s="232"/>
      <c r="F172" s="232"/>
      <c r="G172" s="232"/>
      <c r="H172" s="232"/>
      <c r="I172" s="232"/>
    </row>
    <row r="173" spans="1:9" ht="12.75">
      <c r="A173" s="232"/>
      <c r="B173" s="232"/>
      <c r="C173" s="232"/>
      <c r="D173" s="232"/>
      <c r="E173" s="232"/>
      <c r="F173" s="232"/>
      <c r="G173" s="232"/>
      <c r="H173" s="232"/>
      <c r="I173" s="232"/>
    </row>
    <row r="174" spans="1:9" ht="12.75">
      <c r="A174" s="232"/>
      <c r="B174" s="232"/>
      <c r="C174" s="232"/>
      <c r="D174" s="232"/>
      <c r="E174" s="232"/>
      <c r="F174" s="232"/>
      <c r="G174" s="232"/>
      <c r="H174" s="232"/>
      <c r="I174" s="232"/>
    </row>
    <row r="175" spans="1:9" ht="12.75">
      <c r="A175" s="232"/>
      <c r="B175" s="232"/>
      <c r="C175" s="232"/>
      <c r="D175" s="232"/>
      <c r="E175" s="232"/>
      <c r="F175" s="232"/>
      <c r="G175" s="232"/>
      <c r="H175" s="232"/>
      <c r="I175" s="232"/>
    </row>
    <row r="176" spans="1:9" ht="12.75">
      <c r="A176" s="232"/>
      <c r="B176" s="232"/>
      <c r="C176" s="232"/>
      <c r="D176" s="232"/>
      <c r="E176" s="232"/>
      <c r="F176" s="232"/>
      <c r="G176" s="232"/>
      <c r="H176" s="232"/>
      <c r="I176" s="232"/>
    </row>
    <row r="177" spans="1:9" ht="12.75">
      <c r="A177" s="232"/>
      <c r="B177" s="232"/>
      <c r="C177" s="232"/>
      <c r="D177" s="232"/>
      <c r="E177" s="232"/>
      <c r="F177" s="232"/>
      <c r="G177" s="232"/>
      <c r="H177" s="232"/>
      <c r="I177" s="232"/>
    </row>
    <row r="178" spans="1:9" ht="12.75">
      <c r="A178" s="232"/>
      <c r="B178" s="232"/>
      <c r="C178" s="232"/>
      <c r="D178" s="232"/>
      <c r="E178" s="232"/>
      <c r="F178" s="232"/>
      <c r="G178" s="232"/>
      <c r="H178" s="232"/>
      <c r="I178" s="232"/>
    </row>
    <row r="179" spans="1:9" ht="12.75">
      <c r="A179" s="232"/>
      <c r="B179" s="232"/>
      <c r="C179" s="232"/>
      <c r="D179" s="232"/>
      <c r="E179" s="232"/>
      <c r="F179" s="232"/>
      <c r="G179" s="232"/>
      <c r="H179" s="232"/>
      <c r="I179" s="232"/>
    </row>
    <row r="180" spans="1:9" ht="12.75">
      <c r="A180" s="232"/>
      <c r="B180" s="232"/>
      <c r="C180" s="232"/>
      <c r="D180" s="232"/>
      <c r="E180" s="232"/>
      <c r="F180" s="232"/>
      <c r="G180" s="232"/>
      <c r="H180" s="232"/>
      <c r="I180" s="232"/>
    </row>
    <row r="181" spans="1:9" ht="12.75">
      <c r="A181" s="232"/>
      <c r="B181" s="232"/>
      <c r="C181" s="232"/>
      <c r="D181" s="232"/>
      <c r="E181" s="232"/>
      <c r="F181" s="232"/>
      <c r="G181" s="232"/>
      <c r="H181" s="232"/>
      <c r="I181" s="232"/>
    </row>
    <row r="182" spans="1:9" ht="12.75">
      <c r="A182" s="232"/>
      <c r="B182" s="232"/>
      <c r="C182" s="232"/>
      <c r="D182" s="232"/>
      <c r="E182" s="232"/>
      <c r="F182" s="232"/>
      <c r="G182" s="232"/>
      <c r="H182" s="232"/>
      <c r="I182" s="232"/>
    </row>
    <row r="183" spans="1:9" ht="12.75">
      <c r="A183" s="232"/>
      <c r="B183" s="232"/>
      <c r="C183" s="232"/>
      <c r="D183" s="232"/>
      <c r="E183" s="232"/>
      <c r="F183" s="232"/>
      <c r="G183" s="232"/>
      <c r="H183" s="232"/>
      <c r="I183" s="232"/>
    </row>
    <row r="184" spans="1:9" ht="12.75">
      <c r="A184" s="232"/>
      <c r="B184" s="232"/>
      <c r="C184" s="232"/>
      <c r="D184" s="232"/>
      <c r="E184" s="232"/>
      <c r="F184" s="232"/>
      <c r="G184" s="232"/>
      <c r="H184" s="232"/>
      <c r="I184" s="232"/>
    </row>
    <row r="185" spans="1:9" ht="12.75">
      <c r="A185" s="232"/>
      <c r="B185" s="232"/>
      <c r="C185" s="232"/>
      <c r="D185" s="232"/>
      <c r="E185" s="232"/>
      <c r="F185" s="232"/>
      <c r="G185" s="232"/>
      <c r="H185" s="232"/>
      <c r="I185" s="232"/>
    </row>
    <row r="186" spans="1:9" ht="12.75">
      <c r="A186" s="232"/>
      <c r="B186" s="232"/>
      <c r="C186" s="232"/>
      <c r="D186" s="232"/>
      <c r="E186" s="232"/>
      <c r="F186" s="232"/>
      <c r="G186" s="232"/>
      <c r="H186" s="232"/>
      <c r="I186" s="232"/>
    </row>
    <row r="187" spans="1:9" ht="12.75">
      <c r="A187" s="232"/>
      <c r="B187" s="232"/>
      <c r="C187" s="232"/>
      <c r="D187" s="232"/>
      <c r="E187" s="232"/>
      <c r="F187" s="232"/>
      <c r="G187" s="232"/>
      <c r="H187" s="232"/>
      <c r="I187" s="232"/>
    </row>
    <row r="188" spans="1:9" ht="12.75">
      <c r="A188" s="232"/>
      <c r="B188" s="232"/>
      <c r="C188" s="232"/>
      <c r="D188" s="232"/>
      <c r="E188" s="232"/>
      <c r="F188" s="232"/>
      <c r="G188" s="232"/>
      <c r="H188" s="232"/>
      <c r="I188" s="232"/>
    </row>
    <row r="189" spans="1:9" ht="12.75">
      <c r="A189" s="232"/>
      <c r="B189" s="232"/>
      <c r="C189" s="232"/>
      <c r="D189" s="232"/>
      <c r="E189" s="232"/>
      <c r="F189" s="232"/>
      <c r="G189" s="232"/>
      <c r="H189" s="232"/>
      <c r="I189" s="232"/>
    </row>
    <row r="190" spans="1:9" ht="12.75">
      <c r="A190" s="232"/>
      <c r="B190" s="232"/>
      <c r="C190" s="232"/>
      <c r="D190" s="232"/>
      <c r="E190" s="232"/>
      <c r="F190" s="232"/>
      <c r="G190" s="232"/>
      <c r="H190" s="232"/>
      <c r="I190" s="232"/>
    </row>
    <row r="191" spans="1:9" ht="12.75">
      <c r="A191" s="232"/>
      <c r="B191" s="232"/>
      <c r="C191" s="232"/>
      <c r="D191" s="232"/>
      <c r="E191" s="232"/>
      <c r="F191" s="232"/>
      <c r="G191" s="232"/>
      <c r="H191" s="232"/>
      <c r="I191" s="232"/>
    </row>
  </sheetData>
  <sheetProtection/>
  <autoFilter ref="B1:B191"/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европейских языков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2022-10-19T03:59:57Z</cp:lastPrinted>
  <dcterms:created xsi:type="dcterms:W3CDTF">2002-01-19T08:45:51Z</dcterms:created>
  <dcterms:modified xsi:type="dcterms:W3CDTF">2022-11-18T03:25:53Z</dcterms:modified>
  <cp:category/>
  <cp:version/>
  <cp:contentType/>
  <cp:contentStatus/>
</cp:coreProperties>
</file>