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315" windowHeight="8700" tabRatio="592" activeTab="0"/>
  </bookViews>
  <sheets>
    <sheet name="Итоги олимпиады" sheetId="1" r:id="rId1"/>
  </sheets>
  <definedNames/>
  <calcPr fullCalcOnLoad="1"/>
</workbook>
</file>

<file path=xl/sharedStrings.xml><?xml version="1.0" encoding="utf-8"?>
<sst xmlns="http://schemas.openxmlformats.org/spreadsheetml/2006/main" count="233" uniqueCount="97">
  <si>
    <t>английский язык</t>
  </si>
  <si>
    <t>русский</t>
  </si>
  <si>
    <t>казахский</t>
  </si>
  <si>
    <t>казахский язык</t>
  </si>
  <si>
    <t>начальные классы</t>
  </si>
  <si>
    <t>русский язык</t>
  </si>
  <si>
    <t>Смагулова Н.К.</t>
  </si>
  <si>
    <t>немецкий язык</t>
  </si>
  <si>
    <t>Ковей Анаргуль</t>
  </si>
  <si>
    <t>УВК №42</t>
  </si>
  <si>
    <t>Макина Г.Т.</t>
  </si>
  <si>
    <t>Камалиденова А.Ж.</t>
  </si>
  <si>
    <t>Юсупова К.А.</t>
  </si>
  <si>
    <t>Шажанканова Б.М.</t>
  </si>
  <si>
    <t>Сейтова А.К.</t>
  </si>
  <si>
    <t>Әлкева Г.С</t>
  </si>
  <si>
    <t>Жұманбаева Б.Б</t>
  </si>
  <si>
    <t>Нұржакипова О.М</t>
  </si>
  <si>
    <t>Стикс</t>
  </si>
  <si>
    <t>КСШ</t>
  </si>
  <si>
    <t xml:space="preserve">история </t>
  </si>
  <si>
    <t>Варламова С. И.</t>
  </si>
  <si>
    <t>Макеева А. К.</t>
  </si>
  <si>
    <t>Нуржанова Ф. М.</t>
  </si>
  <si>
    <t>Осипова Н.А.</t>
  </si>
  <si>
    <t>Всего</t>
  </si>
  <si>
    <t>Ф.И. учителя (полностью)</t>
  </si>
  <si>
    <t>Макс. балл</t>
  </si>
  <si>
    <t xml:space="preserve">Число баллов за задания </t>
  </si>
  <si>
    <t>% вып.</t>
  </si>
  <si>
    <t>Предмет</t>
  </si>
  <si>
    <t>Школа</t>
  </si>
  <si>
    <t>Язык обуч.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</si>
  <si>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</si>
  <si>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</si>
  <si>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</si>
  <si>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</si>
  <si>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</si>
  <si>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</si>
  <si>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</si>
  <si>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</si>
  <si>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</si>
  <si>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</si>
  <si>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</t>
  </si>
  <si>
    <t>Дюйсенбекова</t>
  </si>
  <si>
    <t>Дуйсембекова</t>
  </si>
  <si>
    <t>ДПТС</t>
  </si>
  <si>
    <t>Призовое место</t>
  </si>
  <si>
    <t>благодар. письмо</t>
  </si>
  <si>
    <t>Нурахметова, 320144</t>
  </si>
  <si>
    <t>Итоги городской предметной олимпиады учителей 2011года.</t>
  </si>
  <si>
    <t>Мухамеджанова А.  Ш.</t>
  </si>
  <si>
    <t>Желтикова Н.В.</t>
  </si>
  <si>
    <t>Рамазанова Е. А.</t>
  </si>
  <si>
    <t>Соскова Н. В.</t>
  </si>
  <si>
    <t>Курмангалиева Г. Г.</t>
  </si>
  <si>
    <t>Жартовская Н. С.</t>
  </si>
  <si>
    <t>Смаилова Б. С.</t>
  </si>
  <si>
    <t>Минап Г. М.</t>
  </si>
  <si>
    <t>Асылбекова А. М.</t>
  </si>
  <si>
    <t>Жамалиденова А. Ш.</t>
  </si>
  <si>
    <t>Куспекова К. М.</t>
  </si>
  <si>
    <t>Кожевникова С.В.</t>
  </si>
  <si>
    <t>Колесникова-Фоменко А. Н.</t>
  </si>
  <si>
    <t>Жумабекова А. И.</t>
  </si>
  <si>
    <t>Бекпау А. Р.</t>
  </si>
  <si>
    <t>Каусова А. Е.</t>
  </si>
  <si>
    <t>Талипова Ж. Е.</t>
  </si>
  <si>
    <t>Аубакирова Г. З.</t>
  </si>
  <si>
    <t>Абрамова С. А.</t>
  </si>
  <si>
    <t>Бабенко И. Г.</t>
  </si>
  <si>
    <t>Тутаева Е. Ю.</t>
  </si>
  <si>
    <t>Сарсикеева С. К.</t>
  </si>
  <si>
    <t>Калемшарав С.</t>
  </si>
  <si>
    <t>Мажитова Г. М.</t>
  </si>
  <si>
    <t>Мусина Г. С.</t>
  </si>
  <si>
    <t>Копаева А. С.</t>
  </si>
  <si>
    <t>Карабжанова Д. Н.</t>
  </si>
  <si>
    <t>Мұрынбаева Ғ. И.</t>
  </si>
  <si>
    <t>Садыкова Г. Ж.</t>
  </si>
  <si>
    <t>Даирбекова С. С.</t>
  </si>
  <si>
    <t>Антошина Н. К.</t>
  </si>
  <si>
    <t>Тимофеева А.М.</t>
  </si>
  <si>
    <t>Орел Е. М.</t>
  </si>
  <si>
    <t>Байгабулов Ж.Ж.</t>
  </si>
  <si>
    <t>Тусупбаева Ж. С.</t>
  </si>
  <si>
    <t>Уныйбаева А. Ж.</t>
  </si>
  <si>
    <t>Мергалиева А. Н.</t>
  </si>
  <si>
    <t>Аверина И. В.</t>
  </si>
  <si>
    <t>Щербинина А. В.</t>
  </si>
  <si>
    <t>Ажикенова Р.К.</t>
  </si>
  <si>
    <t>Митрохина М.Н.</t>
  </si>
  <si>
    <t>Альжанова А.</t>
  </si>
  <si>
    <t>Ибраева Г. К.</t>
  </si>
  <si>
    <t>Мамраева А. Т.</t>
  </si>
  <si>
    <t>Жексенова Д. К.</t>
  </si>
  <si>
    <t>Сахимзадина М. 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</si>
</sst>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center" vertical="top" wrapText="1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49" fontId="4" fillId="0" borderId="0" xfId="0" applyNumberFormat="1" applyFont="1" applyFill="1" applyAlignment="1">
      <alignment horizontal="center" vertical="top" wrapText="1"/>
    </xf>
    <xf numFmtId="168" fontId="4" fillId="0" borderId="0" xfId="0" applyNumberFormat="1" applyFont="1" applyFill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5"/>
  <sheetViews>
    <sheetView tabSelected="1" workbookViewId="0" topLeftCell="A1">
      <selection activeCell="H73" sqref="H73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21.625" style="0" customWidth="1"/>
    <col min="4" max="10" width="5.75390625" style="0" customWidth="1"/>
    <col min="11" max="14" width="5.75390625" style="0" hidden="1" customWidth="1"/>
    <col min="15" max="15" width="5.75390625" style="0" customWidth="1"/>
    <col min="16" max="16" width="5.75390625" style="17" customWidth="1"/>
    <col min="17" max="17" width="11.75390625" style="0" customWidth="1"/>
    <col min="18" max="18" width="9.625" style="0" customWidth="1"/>
    <col min="19" max="19" width="10.25390625" style="0" customWidth="1"/>
  </cols>
  <sheetData>
    <row r="1" spans="1:20" ht="18.75" customHeight="1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4"/>
      <c r="R1" s="64"/>
      <c r="S1" s="64"/>
      <c r="T1" s="14"/>
    </row>
    <row r="2" spans="3:20" ht="15.75">
      <c r="C2" s="11"/>
      <c r="D2" s="12"/>
      <c r="E2" s="66"/>
      <c r="F2" s="66"/>
      <c r="G2" s="66"/>
      <c r="H2" s="66"/>
      <c r="I2" s="66"/>
      <c r="J2" s="66"/>
      <c r="K2" s="66"/>
      <c r="L2" s="66"/>
      <c r="M2" s="66"/>
      <c r="N2" s="66"/>
      <c r="O2" s="12"/>
      <c r="P2" s="16"/>
      <c r="Q2" s="13"/>
      <c r="R2" s="13"/>
      <c r="S2" s="12"/>
      <c r="T2" s="12"/>
    </row>
    <row r="3" spans="1:19" ht="38.25" customHeight="1">
      <c r="A3" s="63" t="s">
        <v>43</v>
      </c>
      <c r="B3" s="63" t="s">
        <v>31</v>
      </c>
      <c r="C3" s="67" t="s">
        <v>26</v>
      </c>
      <c r="D3" s="62" t="s">
        <v>27</v>
      </c>
      <c r="E3" s="62" t="s">
        <v>28</v>
      </c>
      <c r="F3" s="62"/>
      <c r="G3" s="62"/>
      <c r="H3" s="62"/>
      <c r="I3" s="62"/>
      <c r="J3" s="62"/>
      <c r="K3" s="62"/>
      <c r="L3" s="62"/>
      <c r="M3" s="62"/>
      <c r="N3" s="62"/>
      <c r="O3" s="62" t="s">
        <v>25</v>
      </c>
      <c r="P3" s="68" t="s">
        <v>29</v>
      </c>
      <c r="Q3" s="62" t="s">
        <v>30</v>
      </c>
      <c r="R3" s="62" t="s">
        <v>32</v>
      </c>
      <c r="S3" s="62" t="s">
        <v>47</v>
      </c>
    </row>
    <row r="4" spans="1:19" ht="27" customHeight="1">
      <c r="A4" s="63"/>
      <c r="B4" s="63"/>
      <c r="C4" s="67"/>
      <c r="D4" s="62"/>
      <c r="E4" s="8" t="s">
        <v>33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8" t="s">
        <v>39</v>
      </c>
      <c r="L4" s="8" t="s">
        <v>40</v>
      </c>
      <c r="M4" s="8" t="s">
        <v>41</v>
      </c>
      <c r="N4" s="8" t="s">
        <v>42</v>
      </c>
      <c r="O4" s="62"/>
      <c r="P4" s="68"/>
      <c r="Q4" s="62"/>
      <c r="R4" s="62"/>
      <c r="S4" s="62"/>
    </row>
    <row r="5" spans="1:19" ht="22.5" customHeight="1">
      <c r="A5" s="2">
        <v>1</v>
      </c>
      <c r="B5" s="2">
        <v>19</v>
      </c>
      <c r="C5" s="5" t="s">
        <v>16</v>
      </c>
      <c r="D5" s="10">
        <v>100</v>
      </c>
      <c r="E5" s="10">
        <v>30</v>
      </c>
      <c r="F5" s="10">
        <v>40</v>
      </c>
      <c r="G5" s="10">
        <v>30</v>
      </c>
      <c r="H5" s="10"/>
      <c r="I5" s="10"/>
      <c r="J5" s="10"/>
      <c r="K5" s="10"/>
      <c r="L5" s="10"/>
      <c r="M5" s="10"/>
      <c r="N5" s="10"/>
      <c r="O5" s="27">
        <f>E5+F5+G5</f>
        <v>100</v>
      </c>
      <c r="P5" s="27">
        <f aca="true" t="shared" si="0" ref="P5:P10">O5/D5*100</f>
        <v>100</v>
      </c>
      <c r="Q5" s="10" t="s">
        <v>4</v>
      </c>
      <c r="R5" s="10" t="s">
        <v>2</v>
      </c>
      <c r="S5" s="2">
        <v>1</v>
      </c>
    </row>
    <row r="6" spans="1:19" ht="22.5" customHeight="1">
      <c r="A6" s="2">
        <v>2</v>
      </c>
      <c r="B6" s="2">
        <v>19</v>
      </c>
      <c r="C6" s="5" t="s">
        <v>17</v>
      </c>
      <c r="D6" s="10">
        <v>100</v>
      </c>
      <c r="E6" s="10">
        <v>29</v>
      </c>
      <c r="F6" s="10">
        <v>40</v>
      </c>
      <c r="G6" s="10">
        <v>29</v>
      </c>
      <c r="H6" s="10"/>
      <c r="I6" s="10"/>
      <c r="J6" s="10"/>
      <c r="K6" s="10"/>
      <c r="L6" s="10"/>
      <c r="M6" s="10"/>
      <c r="N6" s="10"/>
      <c r="O6" s="27">
        <f>E6+F6+G6</f>
        <v>98</v>
      </c>
      <c r="P6" s="27">
        <f t="shared" si="0"/>
        <v>98</v>
      </c>
      <c r="Q6" s="10" t="s">
        <v>4</v>
      </c>
      <c r="R6" s="10" t="s">
        <v>2</v>
      </c>
      <c r="S6" s="2">
        <v>1</v>
      </c>
    </row>
    <row r="7" spans="1:19" ht="25.5">
      <c r="A7" s="2">
        <v>3</v>
      </c>
      <c r="B7" s="2">
        <v>25</v>
      </c>
      <c r="C7" s="5" t="s">
        <v>51</v>
      </c>
      <c r="D7" s="10">
        <v>75</v>
      </c>
      <c r="E7" s="10">
        <v>8</v>
      </c>
      <c r="F7" s="10">
        <v>35</v>
      </c>
      <c r="G7" s="10">
        <v>10</v>
      </c>
      <c r="H7" s="10">
        <v>15</v>
      </c>
      <c r="I7" s="10">
        <v>5</v>
      </c>
      <c r="J7" s="10"/>
      <c r="K7" s="10"/>
      <c r="L7" s="10"/>
      <c r="M7" s="10"/>
      <c r="N7" s="10"/>
      <c r="O7" s="27">
        <f>E7+F7+G7+H7+I7</f>
        <v>73</v>
      </c>
      <c r="P7" s="27">
        <f t="shared" si="0"/>
        <v>97.33333333333334</v>
      </c>
      <c r="Q7" s="10" t="s">
        <v>3</v>
      </c>
      <c r="R7" s="10" t="s">
        <v>2</v>
      </c>
      <c r="S7" s="2">
        <v>1</v>
      </c>
    </row>
    <row r="8" spans="1:19" ht="24.75" customHeight="1">
      <c r="A8" s="2">
        <v>4</v>
      </c>
      <c r="B8" s="2">
        <v>19</v>
      </c>
      <c r="C8" s="5" t="s">
        <v>15</v>
      </c>
      <c r="D8" s="10">
        <v>75</v>
      </c>
      <c r="E8" s="10">
        <v>7</v>
      </c>
      <c r="F8" s="10">
        <v>35</v>
      </c>
      <c r="G8" s="10">
        <v>20</v>
      </c>
      <c r="H8" s="10">
        <v>7</v>
      </c>
      <c r="I8" s="10">
        <v>3</v>
      </c>
      <c r="J8" s="10"/>
      <c r="K8" s="10"/>
      <c r="L8" s="10"/>
      <c r="M8" s="10"/>
      <c r="N8" s="10"/>
      <c r="O8" s="27">
        <f>E8+F8+G8+H8+I8</f>
        <v>72</v>
      </c>
      <c r="P8" s="27">
        <f t="shared" si="0"/>
        <v>96</v>
      </c>
      <c r="Q8" s="10" t="s">
        <v>3</v>
      </c>
      <c r="R8" s="10" t="s">
        <v>2</v>
      </c>
      <c r="S8" s="2">
        <v>1</v>
      </c>
    </row>
    <row r="9" spans="1:19" ht="17.25" customHeight="1">
      <c r="A9" s="2">
        <v>5</v>
      </c>
      <c r="B9" s="2">
        <v>21</v>
      </c>
      <c r="C9" s="5" t="s">
        <v>24</v>
      </c>
      <c r="D9" s="10">
        <v>20</v>
      </c>
      <c r="E9" s="10">
        <v>4.65</v>
      </c>
      <c r="F9" s="10">
        <v>14.5</v>
      </c>
      <c r="G9" s="10"/>
      <c r="H9" s="10"/>
      <c r="I9" s="10"/>
      <c r="J9" s="10"/>
      <c r="K9" s="10"/>
      <c r="L9" s="10"/>
      <c r="M9" s="10"/>
      <c r="N9" s="10"/>
      <c r="O9" s="27">
        <f>E9+F9</f>
        <v>19.15</v>
      </c>
      <c r="P9" s="27">
        <f t="shared" si="0"/>
        <v>95.74999999999999</v>
      </c>
      <c r="Q9" s="10" t="s">
        <v>5</v>
      </c>
      <c r="R9" s="10" t="s">
        <v>1</v>
      </c>
      <c r="S9" s="2">
        <v>1</v>
      </c>
    </row>
    <row r="10" spans="1:19" ht="25.5">
      <c r="A10" s="2">
        <v>6</v>
      </c>
      <c r="B10" s="2">
        <v>28</v>
      </c>
      <c r="C10" s="5" t="s">
        <v>52</v>
      </c>
      <c r="D10" s="10">
        <v>20</v>
      </c>
      <c r="E10" s="10">
        <v>5</v>
      </c>
      <c r="F10" s="10">
        <v>14</v>
      </c>
      <c r="G10" s="10"/>
      <c r="H10" s="10"/>
      <c r="I10" s="10"/>
      <c r="J10" s="10"/>
      <c r="K10" s="10"/>
      <c r="L10" s="10"/>
      <c r="M10" s="10"/>
      <c r="N10" s="10"/>
      <c r="O10" s="27">
        <f>E10+F10</f>
        <v>19</v>
      </c>
      <c r="P10" s="27">
        <f t="shared" si="0"/>
        <v>95</v>
      </c>
      <c r="Q10" s="10" t="s">
        <v>5</v>
      </c>
      <c r="R10" s="10" t="s">
        <v>1</v>
      </c>
      <c r="S10" s="2">
        <v>1</v>
      </c>
    </row>
    <row r="11" spans="1:19" ht="27.75" customHeight="1">
      <c r="A11" s="2">
        <v>7</v>
      </c>
      <c r="B11" s="8">
        <v>39</v>
      </c>
      <c r="C11" s="22" t="s">
        <v>53</v>
      </c>
      <c r="D11" s="10">
        <v>100</v>
      </c>
      <c r="E11" s="10">
        <v>40</v>
      </c>
      <c r="F11" s="10">
        <v>25</v>
      </c>
      <c r="G11" s="10">
        <v>30</v>
      </c>
      <c r="H11" s="10"/>
      <c r="I11" s="10"/>
      <c r="J11" s="10"/>
      <c r="K11" s="10"/>
      <c r="L11" s="10"/>
      <c r="M11" s="10"/>
      <c r="N11" s="10"/>
      <c r="O11" s="27">
        <v>95</v>
      </c>
      <c r="P11" s="27">
        <v>95</v>
      </c>
      <c r="Q11" s="28" t="s">
        <v>7</v>
      </c>
      <c r="R11" s="10" t="s">
        <v>1</v>
      </c>
      <c r="S11" s="2">
        <v>1</v>
      </c>
    </row>
    <row r="12" spans="1:19" ht="25.5">
      <c r="A12" s="2">
        <v>8</v>
      </c>
      <c r="B12" s="2">
        <v>9</v>
      </c>
      <c r="C12" s="9" t="s">
        <v>54</v>
      </c>
      <c r="D12" s="10">
        <v>100</v>
      </c>
      <c r="E12" s="10">
        <v>30</v>
      </c>
      <c r="F12" s="10">
        <v>37</v>
      </c>
      <c r="G12" s="10">
        <v>26</v>
      </c>
      <c r="H12" s="10"/>
      <c r="I12" s="10"/>
      <c r="J12" s="10"/>
      <c r="K12" s="10"/>
      <c r="L12" s="10"/>
      <c r="M12" s="10"/>
      <c r="N12" s="10"/>
      <c r="O12" s="27">
        <f>E12+F12+G12</f>
        <v>93</v>
      </c>
      <c r="P12" s="27">
        <f>O12/D12*100</f>
        <v>93</v>
      </c>
      <c r="Q12" s="10" t="s">
        <v>4</v>
      </c>
      <c r="R12" s="10" t="s">
        <v>1</v>
      </c>
      <c r="S12" s="2">
        <v>2</v>
      </c>
    </row>
    <row r="13" spans="1:19" ht="25.5">
      <c r="A13" s="2">
        <v>9</v>
      </c>
      <c r="B13" s="2" t="s">
        <v>18</v>
      </c>
      <c r="C13" s="5" t="s">
        <v>55</v>
      </c>
      <c r="D13" s="10">
        <v>100</v>
      </c>
      <c r="E13" s="10">
        <v>10</v>
      </c>
      <c r="F13" s="10">
        <v>42</v>
      </c>
      <c r="G13" s="10">
        <v>20</v>
      </c>
      <c r="H13" s="10">
        <v>20</v>
      </c>
      <c r="I13" s="10"/>
      <c r="J13" s="10"/>
      <c r="K13" s="10"/>
      <c r="L13" s="10"/>
      <c r="M13" s="10"/>
      <c r="N13" s="10"/>
      <c r="O13" s="27">
        <f>E13+F13+G13+H13+I13</f>
        <v>92</v>
      </c>
      <c r="P13" s="27">
        <f>O13/D13*100</f>
        <v>92</v>
      </c>
      <c r="Q13" s="10" t="s">
        <v>3</v>
      </c>
      <c r="R13" s="10" t="s">
        <v>1</v>
      </c>
      <c r="S13" s="2">
        <v>2</v>
      </c>
    </row>
    <row r="14" spans="1:20" s="15" customFormat="1" ht="25.5">
      <c r="A14" s="2">
        <v>10</v>
      </c>
      <c r="B14" s="8">
        <v>39</v>
      </c>
      <c r="C14" s="22" t="s">
        <v>56</v>
      </c>
      <c r="D14" s="10">
        <v>100</v>
      </c>
      <c r="E14" s="10">
        <v>40</v>
      </c>
      <c r="F14" s="10">
        <v>23</v>
      </c>
      <c r="G14" s="10">
        <v>29</v>
      </c>
      <c r="H14" s="10"/>
      <c r="I14" s="10"/>
      <c r="J14" s="10"/>
      <c r="K14" s="10"/>
      <c r="L14" s="10"/>
      <c r="M14" s="10"/>
      <c r="N14" s="10"/>
      <c r="O14" s="27">
        <v>92</v>
      </c>
      <c r="P14" s="27">
        <v>92</v>
      </c>
      <c r="Q14" s="28" t="s">
        <v>7</v>
      </c>
      <c r="R14" s="10" t="s">
        <v>1</v>
      </c>
      <c r="S14" s="2">
        <v>2</v>
      </c>
      <c r="T14"/>
    </row>
    <row r="15" spans="1:20" s="15" customFormat="1" ht="25.5">
      <c r="A15" s="2">
        <v>11</v>
      </c>
      <c r="B15" s="2">
        <v>20</v>
      </c>
      <c r="C15" s="5" t="s">
        <v>57</v>
      </c>
      <c r="D15" s="10">
        <v>20</v>
      </c>
      <c r="E15" s="10">
        <v>4.75</v>
      </c>
      <c r="F15" s="10">
        <v>13.5</v>
      </c>
      <c r="G15" s="10"/>
      <c r="H15" s="10"/>
      <c r="I15" s="10"/>
      <c r="J15" s="10"/>
      <c r="K15" s="10"/>
      <c r="L15" s="10"/>
      <c r="M15" s="10"/>
      <c r="N15" s="10"/>
      <c r="O15" s="27">
        <f>E15+F15</f>
        <v>18.25</v>
      </c>
      <c r="P15" s="27">
        <f>O15/D15*100</f>
        <v>91.25</v>
      </c>
      <c r="Q15" s="10" t="s">
        <v>5</v>
      </c>
      <c r="R15" s="10" t="s">
        <v>1</v>
      </c>
      <c r="S15" s="2">
        <v>2</v>
      </c>
      <c r="T15"/>
    </row>
    <row r="16" spans="1:19" ht="25.5">
      <c r="A16" s="2">
        <v>12</v>
      </c>
      <c r="B16" s="8">
        <v>39</v>
      </c>
      <c r="C16" s="22" t="s">
        <v>58</v>
      </c>
      <c r="D16" s="10">
        <v>100</v>
      </c>
      <c r="E16" s="10">
        <v>10</v>
      </c>
      <c r="F16" s="10">
        <v>45</v>
      </c>
      <c r="G16" s="10">
        <v>16</v>
      </c>
      <c r="H16" s="10">
        <v>20</v>
      </c>
      <c r="I16" s="10">
        <v>0</v>
      </c>
      <c r="J16" s="10"/>
      <c r="K16" s="10"/>
      <c r="L16" s="10"/>
      <c r="M16" s="10"/>
      <c r="N16" s="10"/>
      <c r="O16" s="27">
        <f>E16+F16+G16+H16+I16</f>
        <v>91</v>
      </c>
      <c r="P16" s="27">
        <f>O16/D16*100</f>
        <v>91</v>
      </c>
      <c r="Q16" s="10" t="s">
        <v>3</v>
      </c>
      <c r="R16" s="10" t="s">
        <v>1</v>
      </c>
      <c r="S16" s="2">
        <v>2</v>
      </c>
    </row>
    <row r="17" spans="1:19" ht="25.5">
      <c r="A17" s="2">
        <v>13</v>
      </c>
      <c r="B17" s="2">
        <v>21</v>
      </c>
      <c r="C17" s="5" t="s">
        <v>59</v>
      </c>
      <c r="D17" s="10">
        <v>100</v>
      </c>
      <c r="E17" s="10">
        <v>10</v>
      </c>
      <c r="F17" s="10">
        <v>43</v>
      </c>
      <c r="G17" s="10">
        <v>18</v>
      </c>
      <c r="H17" s="10">
        <v>20</v>
      </c>
      <c r="I17" s="10"/>
      <c r="J17" s="10"/>
      <c r="K17" s="10"/>
      <c r="L17" s="10"/>
      <c r="M17" s="10"/>
      <c r="N17" s="10"/>
      <c r="O17" s="27">
        <f>E17+F17+G17+H17+I17</f>
        <v>91</v>
      </c>
      <c r="P17" s="27">
        <f>O17/D17*100</f>
        <v>91</v>
      </c>
      <c r="Q17" s="10" t="s">
        <v>3</v>
      </c>
      <c r="R17" s="10" t="s">
        <v>1</v>
      </c>
      <c r="S17" s="2">
        <v>2</v>
      </c>
    </row>
    <row r="18" spans="1:19" ht="25.5">
      <c r="A18" s="2">
        <v>14</v>
      </c>
      <c r="B18" s="2">
        <v>22</v>
      </c>
      <c r="C18" s="5" t="s">
        <v>60</v>
      </c>
      <c r="D18" s="10">
        <v>100</v>
      </c>
      <c r="E18" s="10">
        <v>27</v>
      </c>
      <c r="F18" s="10">
        <v>37</v>
      </c>
      <c r="G18" s="10">
        <v>26</v>
      </c>
      <c r="H18" s="10"/>
      <c r="I18" s="10"/>
      <c r="J18" s="10"/>
      <c r="K18" s="10"/>
      <c r="L18" s="10"/>
      <c r="M18" s="10"/>
      <c r="N18" s="10"/>
      <c r="O18" s="27">
        <f>E18+F18+G18</f>
        <v>90</v>
      </c>
      <c r="P18" s="27">
        <f>O18/D18*100</f>
        <v>90</v>
      </c>
      <c r="Q18" s="10" t="s">
        <v>4</v>
      </c>
      <c r="R18" s="10" t="s">
        <v>2</v>
      </c>
      <c r="S18" s="2">
        <v>2</v>
      </c>
    </row>
    <row r="19" spans="1:19" ht="25.5">
      <c r="A19" s="2">
        <v>15</v>
      </c>
      <c r="B19" s="2">
        <v>20</v>
      </c>
      <c r="C19" s="5" t="s">
        <v>61</v>
      </c>
      <c r="D19" s="10">
        <v>100</v>
      </c>
      <c r="E19" s="10">
        <v>40</v>
      </c>
      <c r="F19" s="10">
        <v>20</v>
      </c>
      <c r="G19" s="10">
        <v>30</v>
      </c>
      <c r="H19" s="10"/>
      <c r="I19" s="10"/>
      <c r="J19" s="10"/>
      <c r="K19" s="10"/>
      <c r="L19" s="10"/>
      <c r="M19" s="10"/>
      <c r="N19" s="10"/>
      <c r="O19" s="27">
        <v>90</v>
      </c>
      <c r="P19" s="27">
        <v>90</v>
      </c>
      <c r="Q19" s="28" t="s">
        <v>7</v>
      </c>
      <c r="R19" s="10" t="s">
        <v>1</v>
      </c>
      <c r="S19" s="2">
        <v>2</v>
      </c>
    </row>
    <row r="20" spans="1:19" ht="25.5">
      <c r="A20" s="2">
        <v>16</v>
      </c>
      <c r="B20" s="2">
        <v>30</v>
      </c>
      <c r="C20" s="5" t="s">
        <v>6</v>
      </c>
      <c r="D20" s="10">
        <v>75</v>
      </c>
      <c r="E20" s="10">
        <v>8</v>
      </c>
      <c r="F20" s="10">
        <v>30</v>
      </c>
      <c r="G20" s="10">
        <v>15</v>
      </c>
      <c r="H20" s="10">
        <v>10</v>
      </c>
      <c r="I20" s="10">
        <v>4</v>
      </c>
      <c r="J20" s="10"/>
      <c r="K20" s="10"/>
      <c r="L20" s="10"/>
      <c r="M20" s="10"/>
      <c r="N20" s="10"/>
      <c r="O20" s="27">
        <f>E20+F20+G20+H20+I20</f>
        <v>67</v>
      </c>
      <c r="P20" s="27">
        <f>O20/D20*100</f>
        <v>89.33333333333333</v>
      </c>
      <c r="Q20" s="10" t="s">
        <v>3</v>
      </c>
      <c r="R20" s="10" t="s">
        <v>2</v>
      </c>
      <c r="S20" s="2">
        <v>2</v>
      </c>
    </row>
    <row r="21" spans="1:19" ht="25.5">
      <c r="A21" s="2">
        <v>17</v>
      </c>
      <c r="B21" s="2">
        <v>9</v>
      </c>
      <c r="C21" s="9" t="s">
        <v>62</v>
      </c>
      <c r="D21" s="10">
        <v>100</v>
      </c>
      <c r="E21" s="10">
        <v>27</v>
      </c>
      <c r="F21" s="10">
        <v>32</v>
      </c>
      <c r="G21" s="10">
        <v>30</v>
      </c>
      <c r="H21" s="10"/>
      <c r="I21" s="10"/>
      <c r="J21" s="10"/>
      <c r="K21" s="10"/>
      <c r="L21" s="10"/>
      <c r="M21" s="10"/>
      <c r="N21" s="10"/>
      <c r="O21" s="27">
        <f>E21+F21+G21</f>
        <v>89</v>
      </c>
      <c r="P21" s="27">
        <f>O21/D21*100</f>
        <v>89</v>
      </c>
      <c r="Q21" s="10" t="s">
        <v>4</v>
      </c>
      <c r="R21" s="10" t="s">
        <v>1</v>
      </c>
      <c r="S21" s="2">
        <v>2</v>
      </c>
    </row>
    <row r="22" spans="1:19" ht="25.5">
      <c r="A22" s="2">
        <v>18</v>
      </c>
      <c r="B22" s="8">
        <v>39</v>
      </c>
      <c r="C22" s="22" t="s">
        <v>63</v>
      </c>
      <c r="D22" s="10">
        <v>100</v>
      </c>
      <c r="E22" s="10">
        <v>40</v>
      </c>
      <c r="F22" s="10">
        <v>19</v>
      </c>
      <c r="G22" s="10">
        <v>30</v>
      </c>
      <c r="H22" s="10"/>
      <c r="I22" s="10"/>
      <c r="J22" s="10"/>
      <c r="K22" s="10"/>
      <c r="L22" s="10"/>
      <c r="M22" s="10"/>
      <c r="N22" s="10"/>
      <c r="O22" s="27">
        <v>89</v>
      </c>
      <c r="P22" s="27">
        <v>89</v>
      </c>
      <c r="Q22" s="28" t="s">
        <v>7</v>
      </c>
      <c r="R22" s="10" t="s">
        <v>1</v>
      </c>
      <c r="S22" s="2">
        <v>2</v>
      </c>
    </row>
    <row r="23" spans="1:19" ht="25.5">
      <c r="A23" s="2">
        <v>19</v>
      </c>
      <c r="B23" s="7" t="s">
        <v>46</v>
      </c>
      <c r="C23" s="5" t="s">
        <v>64</v>
      </c>
      <c r="D23" s="10">
        <v>20</v>
      </c>
      <c r="E23" s="10">
        <v>4.25</v>
      </c>
      <c r="F23" s="10">
        <v>13.5</v>
      </c>
      <c r="G23" s="10"/>
      <c r="H23" s="10"/>
      <c r="I23" s="10"/>
      <c r="J23" s="10"/>
      <c r="K23" s="10"/>
      <c r="L23" s="10"/>
      <c r="M23" s="10"/>
      <c r="N23" s="10"/>
      <c r="O23" s="27">
        <f>E23+F23</f>
        <v>17.75</v>
      </c>
      <c r="P23" s="27">
        <f>O23/D23*100</f>
        <v>88.75</v>
      </c>
      <c r="Q23" s="10" t="s">
        <v>5</v>
      </c>
      <c r="R23" s="10" t="s">
        <v>1</v>
      </c>
      <c r="S23" s="2">
        <v>2</v>
      </c>
    </row>
    <row r="24" spans="1:19" ht="25.5">
      <c r="A24" s="2">
        <v>20</v>
      </c>
      <c r="B24" s="3">
        <v>5</v>
      </c>
      <c r="C24" s="5" t="s">
        <v>21</v>
      </c>
      <c r="D24" s="10">
        <v>95</v>
      </c>
      <c r="E24" s="10">
        <v>14</v>
      </c>
      <c r="F24" s="10">
        <v>10</v>
      </c>
      <c r="G24" s="10">
        <v>9</v>
      </c>
      <c r="H24" s="10">
        <v>30</v>
      </c>
      <c r="I24" s="10">
        <v>19</v>
      </c>
      <c r="J24" s="10"/>
      <c r="K24" s="10"/>
      <c r="L24" s="10"/>
      <c r="M24" s="10"/>
      <c r="N24" s="10"/>
      <c r="O24" s="27">
        <f>E24+F24+G24+H24+I24</f>
        <v>82</v>
      </c>
      <c r="P24" s="27">
        <f>O24/D24*100</f>
        <v>86.31578947368422</v>
      </c>
      <c r="Q24" s="10" t="s">
        <v>0</v>
      </c>
      <c r="R24" s="10" t="s">
        <v>1</v>
      </c>
      <c r="S24" s="2">
        <v>2</v>
      </c>
    </row>
    <row r="25" spans="1:19" ht="25.5">
      <c r="A25" s="2">
        <v>21</v>
      </c>
      <c r="B25" s="8">
        <v>39</v>
      </c>
      <c r="C25" s="22" t="s">
        <v>65</v>
      </c>
      <c r="D25" s="10">
        <v>95</v>
      </c>
      <c r="E25" s="10">
        <v>14</v>
      </c>
      <c r="F25" s="10">
        <v>11</v>
      </c>
      <c r="G25" s="10">
        <v>6</v>
      </c>
      <c r="H25" s="10">
        <v>30</v>
      </c>
      <c r="I25" s="10">
        <v>20</v>
      </c>
      <c r="J25" s="10"/>
      <c r="K25" s="10"/>
      <c r="L25" s="10"/>
      <c r="M25" s="10"/>
      <c r="N25" s="10"/>
      <c r="O25" s="27">
        <f>E25+F25+G25+H25+I25</f>
        <v>81</v>
      </c>
      <c r="P25" s="27">
        <f>O25/D25*100</f>
        <v>85.26315789473684</v>
      </c>
      <c r="Q25" s="10" t="s">
        <v>0</v>
      </c>
      <c r="R25" s="10" t="s">
        <v>2</v>
      </c>
      <c r="S25" s="2">
        <v>2</v>
      </c>
    </row>
    <row r="26" spans="1:20" s="15" customFormat="1" ht="25.5">
      <c r="A26" s="2">
        <v>22</v>
      </c>
      <c r="B26" s="6">
        <v>41</v>
      </c>
      <c r="C26" s="23" t="s">
        <v>66</v>
      </c>
      <c r="D26" s="10">
        <v>100</v>
      </c>
      <c r="E26" s="10">
        <v>39</v>
      </c>
      <c r="F26" s="10">
        <v>19</v>
      </c>
      <c r="G26" s="10">
        <v>27</v>
      </c>
      <c r="H26" s="10"/>
      <c r="I26" s="10"/>
      <c r="J26" s="10"/>
      <c r="K26" s="10"/>
      <c r="L26" s="10"/>
      <c r="M26" s="10"/>
      <c r="N26" s="10"/>
      <c r="O26" s="27">
        <v>85</v>
      </c>
      <c r="P26" s="27">
        <v>85</v>
      </c>
      <c r="Q26" s="28" t="s">
        <v>7</v>
      </c>
      <c r="R26" s="10" t="s">
        <v>1</v>
      </c>
      <c r="S26" s="2">
        <v>2</v>
      </c>
      <c r="T26"/>
    </row>
    <row r="27" spans="1:19" ht="25.5">
      <c r="A27" s="2">
        <v>23</v>
      </c>
      <c r="B27" s="2">
        <v>17</v>
      </c>
      <c r="C27" s="5" t="s">
        <v>67</v>
      </c>
      <c r="D27" s="10">
        <v>100</v>
      </c>
      <c r="E27" s="10">
        <v>8</v>
      </c>
      <c r="F27" s="10">
        <v>41</v>
      </c>
      <c r="G27" s="10">
        <v>20</v>
      </c>
      <c r="H27" s="10">
        <v>15</v>
      </c>
      <c r="I27" s="10"/>
      <c r="J27" s="10"/>
      <c r="K27" s="10"/>
      <c r="L27" s="10"/>
      <c r="M27" s="10"/>
      <c r="N27" s="10"/>
      <c r="O27" s="27">
        <f>E27+F27+G27+H27+I27</f>
        <v>84</v>
      </c>
      <c r="P27" s="27">
        <f aca="true" t="shared" si="1" ref="P27:P44">O27/D27*100</f>
        <v>84</v>
      </c>
      <c r="Q27" s="10" t="s">
        <v>3</v>
      </c>
      <c r="R27" s="10" t="s">
        <v>1</v>
      </c>
      <c r="S27" s="2">
        <v>3</v>
      </c>
    </row>
    <row r="28" spans="1:19" ht="25.5" customHeight="1">
      <c r="A28" s="2">
        <v>24</v>
      </c>
      <c r="B28" s="2">
        <v>24</v>
      </c>
      <c r="C28" s="5" t="s">
        <v>68</v>
      </c>
      <c r="D28" s="10">
        <v>100</v>
      </c>
      <c r="E28" s="10">
        <v>10</v>
      </c>
      <c r="F28" s="10">
        <v>40</v>
      </c>
      <c r="G28" s="10">
        <v>20</v>
      </c>
      <c r="H28" s="10">
        <v>14</v>
      </c>
      <c r="I28" s="10"/>
      <c r="J28" s="10"/>
      <c r="K28" s="10"/>
      <c r="L28" s="10"/>
      <c r="M28" s="10"/>
      <c r="N28" s="10"/>
      <c r="O28" s="27">
        <f>E28+F28+G28+H28+I28</f>
        <v>84</v>
      </c>
      <c r="P28" s="27">
        <f t="shared" si="1"/>
        <v>84</v>
      </c>
      <c r="Q28" s="10" t="s">
        <v>3</v>
      </c>
      <c r="R28" s="10" t="s">
        <v>1</v>
      </c>
      <c r="S28" s="2">
        <v>3</v>
      </c>
    </row>
    <row r="29" spans="1:19" ht="25.5">
      <c r="A29" s="2">
        <v>25</v>
      </c>
      <c r="B29" s="2">
        <v>9</v>
      </c>
      <c r="C29" s="9" t="s">
        <v>69</v>
      </c>
      <c r="D29" s="10">
        <v>100</v>
      </c>
      <c r="E29" s="10">
        <v>27</v>
      </c>
      <c r="F29" s="10">
        <v>30</v>
      </c>
      <c r="G29" s="10">
        <v>27</v>
      </c>
      <c r="H29" s="10"/>
      <c r="I29" s="10"/>
      <c r="J29" s="10"/>
      <c r="K29" s="10"/>
      <c r="L29" s="10"/>
      <c r="M29" s="10"/>
      <c r="N29" s="10"/>
      <c r="O29" s="27">
        <f>E29+F29+G29</f>
        <v>84</v>
      </c>
      <c r="P29" s="27">
        <f t="shared" si="1"/>
        <v>84</v>
      </c>
      <c r="Q29" s="10" t="s">
        <v>4</v>
      </c>
      <c r="R29" s="10" t="s">
        <v>1</v>
      </c>
      <c r="S29" s="2">
        <v>3</v>
      </c>
    </row>
    <row r="30" spans="1:19" ht="25.5">
      <c r="A30" s="2">
        <v>26</v>
      </c>
      <c r="B30" s="2">
        <v>29</v>
      </c>
      <c r="C30" s="5" t="s">
        <v>70</v>
      </c>
      <c r="D30" s="10">
        <v>20</v>
      </c>
      <c r="E30" s="10">
        <v>2.75</v>
      </c>
      <c r="F30" s="10">
        <v>14</v>
      </c>
      <c r="G30" s="10"/>
      <c r="H30" s="10"/>
      <c r="I30" s="10"/>
      <c r="J30" s="10"/>
      <c r="K30" s="10"/>
      <c r="L30" s="10"/>
      <c r="M30" s="10"/>
      <c r="N30" s="10"/>
      <c r="O30" s="27">
        <f>E30+F30</f>
        <v>16.75</v>
      </c>
      <c r="P30" s="27">
        <f t="shared" si="1"/>
        <v>83.75</v>
      </c>
      <c r="Q30" s="10" t="s">
        <v>5</v>
      </c>
      <c r="R30" s="10" t="s">
        <v>1</v>
      </c>
      <c r="S30" s="2">
        <v>3</v>
      </c>
    </row>
    <row r="31" spans="1:19" ht="25.5">
      <c r="A31" s="2">
        <v>27</v>
      </c>
      <c r="B31" s="2">
        <v>9</v>
      </c>
      <c r="C31" s="9" t="s">
        <v>71</v>
      </c>
      <c r="D31" s="10">
        <v>95</v>
      </c>
      <c r="E31" s="10">
        <v>11</v>
      </c>
      <c r="F31" s="10">
        <v>10</v>
      </c>
      <c r="G31" s="10">
        <v>9</v>
      </c>
      <c r="H31" s="10">
        <v>30</v>
      </c>
      <c r="I31" s="10">
        <v>18</v>
      </c>
      <c r="J31" s="10"/>
      <c r="K31" s="10"/>
      <c r="L31" s="10"/>
      <c r="M31" s="10"/>
      <c r="N31" s="10"/>
      <c r="O31" s="27">
        <f>E31+F31+G31+H31+I31</f>
        <v>78</v>
      </c>
      <c r="P31" s="27">
        <f t="shared" si="1"/>
        <v>82.10526315789474</v>
      </c>
      <c r="Q31" s="10" t="s">
        <v>0</v>
      </c>
      <c r="R31" s="10" t="s">
        <v>1</v>
      </c>
      <c r="S31" s="2">
        <v>3</v>
      </c>
    </row>
    <row r="32" spans="1:19" ht="25.5">
      <c r="A32" s="2">
        <v>28</v>
      </c>
      <c r="B32" s="3">
        <v>5</v>
      </c>
      <c r="C32" s="5" t="s">
        <v>23</v>
      </c>
      <c r="D32" s="10">
        <v>20</v>
      </c>
      <c r="E32" s="10">
        <v>3.5</v>
      </c>
      <c r="F32" s="10">
        <v>12.5</v>
      </c>
      <c r="G32" s="10"/>
      <c r="H32" s="10"/>
      <c r="I32" s="10"/>
      <c r="J32" s="10"/>
      <c r="K32" s="10"/>
      <c r="L32" s="10"/>
      <c r="M32" s="10"/>
      <c r="N32" s="10"/>
      <c r="O32" s="27">
        <f>E32+F32</f>
        <v>16</v>
      </c>
      <c r="P32" s="27">
        <f t="shared" si="1"/>
        <v>80</v>
      </c>
      <c r="Q32" s="10" t="s">
        <v>5</v>
      </c>
      <c r="R32" s="10" t="s">
        <v>1</v>
      </c>
      <c r="S32" s="2">
        <v>3</v>
      </c>
    </row>
    <row r="33" spans="1:19" ht="25.5">
      <c r="A33" s="2">
        <v>29</v>
      </c>
      <c r="B33" s="2">
        <v>18</v>
      </c>
      <c r="C33" s="5" t="s">
        <v>72</v>
      </c>
      <c r="D33" s="10">
        <v>20</v>
      </c>
      <c r="E33" s="10">
        <v>5</v>
      </c>
      <c r="F33" s="10">
        <v>11</v>
      </c>
      <c r="G33" s="10"/>
      <c r="H33" s="10"/>
      <c r="I33" s="10"/>
      <c r="J33" s="10"/>
      <c r="K33" s="10"/>
      <c r="L33" s="10"/>
      <c r="M33" s="10"/>
      <c r="N33" s="10"/>
      <c r="O33" s="27">
        <f>E33+F33</f>
        <v>16</v>
      </c>
      <c r="P33" s="27">
        <f t="shared" si="1"/>
        <v>80</v>
      </c>
      <c r="Q33" s="10" t="s">
        <v>5</v>
      </c>
      <c r="R33" s="10" t="s">
        <v>1</v>
      </c>
      <c r="S33" s="2">
        <v>3</v>
      </c>
    </row>
    <row r="34" spans="1:19" ht="25.5">
      <c r="A34" s="2">
        <v>30</v>
      </c>
      <c r="B34" s="2">
        <v>35</v>
      </c>
      <c r="C34" s="5" t="s">
        <v>73</v>
      </c>
      <c r="D34" s="10">
        <v>75</v>
      </c>
      <c r="E34" s="10">
        <v>8</v>
      </c>
      <c r="F34" s="10">
        <v>20</v>
      </c>
      <c r="G34" s="10">
        <v>18</v>
      </c>
      <c r="H34" s="10">
        <v>9</v>
      </c>
      <c r="I34" s="10">
        <v>4</v>
      </c>
      <c r="J34" s="10"/>
      <c r="K34" s="10"/>
      <c r="L34" s="10"/>
      <c r="M34" s="10"/>
      <c r="N34" s="10"/>
      <c r="O34" s="27">
        <f>E34+F34+G34+H34+I34</f>
        <v>59</v>
      </c>
      <c r="P34" s="27">
        <f t="shared" si="1"/>
        <v>78.66666666666666</v>
      </c>
      <c r="Q34" s="10" t="s">
        <v>3</v>
      </c>
      <c r="R34" s="10" t="s">
        <v>2</v>
      </c>
      <c r="S34" s="2">
        <v>3</v>
      </c>
    </row>
    <row r="35" spans="1:19" ht="25.5">
      <c r="A35" s="2">
        <v>31</v>
      </c>
      <c r="B35" s="2">
        <v>2</v>
      </c>
      <c r="C35" s="5" t="s">
        <v>11</v>
      </c>
      <c r="D35" s="10">
        <v>30</v>
      </c>
      <c r="E35" s="10">
        <v>8.5</v>
      </c>
      <c r="F35" s="10">
        <v>15</v>
      </c>
      <c r="G35" s="10"/>
      <c r="H35" s="10"/>
      <c r="I35" s="10"/>
      <c r="J35" s="10"/>
      <c r="K35" s="10"/>
      <c r="L35" s="10"/>
      <c r="M35" s="10"/>
      <c r="N35" s="10"/>
      <c r="O35" s="27">
        <f>E35+F35</f>
        <v>23.5</v>
      </c>
      <c r="P35" s="27">
        <f t="shared" si="1"/>
        <v>78.33333333333333</v>
      </c>
      <c r="Q35" s="10" t="s">
        <v>5</v>
      </c>
      <c r="R35" s="10" t="s">
        <v>2</v>
      </c>
      <c r="S35" s="8">
        <v>3</v>
      </c>
    </row>
    <row r="36" spans="1:19" ht="25.5">
      <c r="A36" s="2">
        <v>32</v>
      </c>
      <c r="B36" s="2">
        <v>34</v>
      </c>
      <c r="C36" s="5" t="s">
        <v>74</v>
      </c>
      <c r="D36" s="10">
        <v>100</v>
      </c>
      <c r="E36" s="10">
        <v>8</v>
      </c>
      <c r="F36" s="10">
        <v>40</v>
      </c>
      <c r="G36" s="10">
        <v>20</v>
      </c>
      <c r="H36" s="10">
        <v>10</v>
      </c>
      <c r="I36" s="10"/>
      <c r="J36" s="10"/>
      <c r="K36" s="10"/>
      <c r="L36" s="10"/>
      <c r="M36" s="10"/>
      <c r="N36" s="10"/>
      <c r="O36" s="27">
        <f>E36+F36+G36+H36+I36</f>
        <v>78</v>
      </c>
      <c r="P36" s="27">
        <f t="shared" si="1"/>
        <v>78</v>
      </c>
      <c r="Q36" s="10" t="s">
        <v>3</v>
      </c>
      <c r="R36" s="10" t="s">
        <v>1</v>
      </c>
      <c r="S36" s="2">
        <v>3</v>
      </c>
    </row>
    <row r="37" spans="1:19" ht="25.5">
      <c r="A37" s="2">
        <v>33</v>
      </c>
      <c r="B37" s="2">
        <v>2</v>
      </c>
      <c r="C37" s="5" t="s">
        <v>10</v>
      </c>
      <c r="D37" s="10">
        <v>95</v>
      </c>
      <c r="E37" s="10">
        <v>10</v>
      </c>
      <c r="F37" s="10">
        <v>9</v>
      </c>
      <c r="G37" s="10">
        <v>8</v>
      </c>
      <c r="H37" s="10">
        <v>28</v>
      </c>
      <c r="I37" s="10">
        <v>19</v>
      </c>
      <c r="J37" s="10"/>
      <c r="K37" s="10"/>
      <c r="L37" s="10"/>
      <c r="M37" s="10"/>
      <c r="N37" s="10"/>
      <c r="O37" s="27">
        <f>E37+F37+G37+H37+I37</f>
        <v>74</v>
      </c>
      <c r="P37" s="27">
        <f t="shared" si="1"/>
        <v>77.89473684210526</v>
      </c>
      <c r="Q37" s="10" t="s">
        <v>0</v>
      </c>
      <c r="R37" s="10" t="s">
        <v>2</v>
      </c>
      <c r="S37" s="2">
        <v>3</v>
      </c>
    </row>
    <row r="38" spans="1:19" ht="25.5">
      <c r="A38" s="2">
        <v>34</v>
      </c>
      <c r="B38" s="2">
        <v>17</v>
      </c>
      <c r="C38" s="5" t="s">
        <v>75</v>
      </c>
      <c r="D38" s="10">
        <v>75</v>
      </c>
      <c r="E38" s="10">
        <v>0</v>
      </c>
      <c r="F38" s="10">
        <v>30</v>
      </c>
      <c r="G38" s="10">
        <v>10</v>
      </c>
      <c r="H38" s="10">
        <v>15</v>
      </c>
      <c r="I38" s="10">
        <v>3</v>
      </c>
      <c r="J38" s="10"/>
      <c r="K38" s="10"/>
      <c r="L38" s="10"/>
      <c r="M38" s="10"/>
      <c r="N38" s="10"/>
      <c r="O38" s="27">
        <f>E38+F38+G38+H38+I38</f>
        <v>58</v>
      </c>
      <c r="P38" s="27">
        <f t="shared" si="1"/>
        <v>77.33333333333333</v>
      </c>
      <c r="Q38" s="10" t="s">
        <v>3</v>
      </c>
      <c r="R38" s="10" t="s">
        <v>2</v>
      </c>
      <c r="S38" s="2">
        <v>3</v>
      </c>
    </row>
    <row r="39" spans="1:20" s="15" customFormat="1" ht="25.5">
      <c r="A39" s="2">
        <v>35</v>
      </c>
      <c r="B39" s="2">
        <v>25</v>
      </c>
      <c r="C39" s="5" t="s">
        <v>76</v>
      </c>
      <c r="D39" s="10">
        <v>75</v>
      </c>
      <c r="E39" s="10">
        <v>0</v>
      </c>
      <c r="F39" s="10">
        <v>32</v>
      </c>
      <c r="G39" s="10">
        <v>10</v>
      </c>
      <c r="H39" s="10">
        <v>13</v>
      </c>
      <c r="I39" s="10">
        <v>3</v>
      </c>
      <c r="J39" s="10"/>
      <c r="K39" s="10"/>
      <c r="L39" s="10"/>
      <c r="M39" s="10"/>
      <c r="N39" s="10"/>
      <c r="O39" s="27">
        <f>E39+F39+G39+H39+I39</f>
        <v>58</v>
      </c>
      <c r="P39" s="27">
        <f t="shared" si="1"/>
        <v>77.33333333333333</v>
      </c>
      <c r="Q39" s="10" t="s">
        <v>3</v>
      </c>
      <c r="R39" s="10" t="s">
        <v>2</v>
      </c>
      <c r="S39" s="2">
        <v>3</v>
      </c>
      <c r="T39"/>
    </row>
    <row r="40" spans="1:19" ht="25.5">
      <c r="A40" s="2">
        <v>36</v>
      </c>
      <c r="B40" s="2" t="s">
        <v>19</v>
      </c>
      <c r="C40" s="5" t="s">
        <v>77</v>
      </c>
      <c r="D40" s="10">
        <v>30</v>
      </c>
      <c r="E40" s="10">
        <v>6.9</v>
      </c>
      <c r="F40" s="10">
        <v>16</v>
      </c>
      <c r="G40" s="10"/>
      <c r="H40" s="10"/>
      <c r="I40" s="10"/>
      <c r="J40" s="10"/>
      <c r="K40" s="10"/>
      <c r="L40" s="10"/>
      <c r="M40" s="10"/>
      <c r="N40" s="10"/>
      <c r="O40" s="27">
        <f>E40+F40</f>
        <v>22.9</v>
      </c>
      <c r="P40" s="27">
        <f t="shared" si="1"/>
        <v>76.33333333333333</v>
      </c>
      <c r="Q40" s="10" t="s">
        <v>5</v>
      </c>
      <c r="R40" s="10" t="s">
        <v>2</v>
      </c>
      <c r="S40" s="2">
        <v>3</v>
      </c>
    </row>
    <row r="41" spans="1:19" ht="25.5">
      <c r="A41" s="2">
        <v>37</v>
      </c>
      <c r="B41" s="2">
        <v>38</v>
      </c>
      <c r="C41" s="5" t="s">
        <v>78</v>
      </c>
      <c r="D41" s="10">
        <v>75</v>
      </c>
      <c r="E41" s="10">
        <v>6</v>
      </c>
      <c r="F41" s="10">
        <v>27</v>
      </c>
      <c r="G41" s="10">
        <v>10</v>
      </c>
      <c r="H41" s="10">
        <v>10</v>
      </c>
      <c r="I41" s="10">
        <v>4</v>
      </c>
      <c r="J41" s="10"/>
      <c r="K41" s="10"/>
      <c r="L41" s="10"/>
      <c r="M41" s="10"/>
      <c r="N41" s="10"/>
      <c r="O41" s="27">
        <f>E41+F41+G41+H41+I41</f>
        <v>57</v>
      </c>
      <c r="P41" s="27">
        <f t="shared" si="1"/>
        <v>76</v>
      </c>
      <c r="Q41" s="10" t="s">
        <v>3</v>
      </c>
      <c r="R41" s="10" t="s">
        <v>2</v>
      </c>
      <c r="S41" s="2">
        <v>3</v>
      </c>
    </row>
    <row r="42" spans="1:19" ht="25.5">
      <c r="A42" s="2">
        <v>38</v>
      </c>
      <c r="B42" s="2">
        <v>2</v>
      </c>
      <c r="C42" s="5" t="s">
        <v>12</v>
      </c>
      <c r="D42" s="10">
        <v>100</v>
      </c>
      <c r="E42" s="10">
        <v>8</v>
      </c>
      <c r="F42" s="10">
        <v>40</v>
      </c>
      <c r="G42" s="10">
        <v>18</v>
      </c>
      <c r="H42" s="10">
        <v>10</v>
      </c>
      <c r="I42" s="10"/>
      <c r="J42" s="10"/>
      <c r="K42" s="10"/>
      <c r="L42" s="10"/>
      <c r="M42" s="10"/>
      <c r="N42" s="10"/>
      <c r="O42" s="27">
        <f>E42+F42+G42+H42</f>
        <v>76</v>
      </c>
      <c r="P42" s="27">
        <f t="shared" si="1"/>
        <v>76</v>
      </c>
      <c r="Q42" s="10" t="s">
        <v>3</v>
      </c>
      <c r="R42" s="10" t="s">
        <v>1</v>
      </c>
      <c r="S42" s="2">
        <v>3</v>
      </c>
    </row>
    <row r="43" spans="1:19" ht="25.5">
      <c r="A43" s="2">
        <v>39</v>
      </c>
      <c r="B43" s="2">
        <v>4</v>
      </c>
      <c r="C43" s="5" t="s">
        <v>96</v>
      </c>
      <c r="D43" s="10">
        <v>20</v>
      </c>
      <c r="E43" s="10">
        <v>4</v>
      </c>
      <c r="F43" s="10">
        <v>11</v>
      </c>
      <c r="G43" s="10"/>
      <c r="H43" s="10"/>
      <c r="I43" s="10"/>
      <c r="J43" s="10"/>
      <c r="K43" s="10"/>
      <c r="L43" s="10"/>
      <c r="M43" s="10"/>
      <c r="N43" s="10"/>
      <c r="O43" s="27">
        <f>E43+F43</f>
        <v>15</v>
      </c>
      <c r="P43" s="27">
        <f t="shared" si="1"/>
        <v>75</v>
      </c>
      <c r="Q43" s="10" t="s">
        <v>5</v>
      </c>
      <c r="R43" s="10" t="s">
        <v>1</v>
      </c>
      <c r="S43" s="2">
        <v>3</v>
      </c>
    </row>
    <row r="44" spans="1:19" ht="25.5">
      <c r="A44" s="2">
        <v>40</v>
      </c>
      <c r="B44" s="2">
        <v>33</v>
      </c>
      <c r="C44" s="5" t="s">
        <v>95</v>
      </c>
      <c r="D44" s="10">
        <v>100</v>
      </c>
      <c r="E44" s="10">
        <v>8</v>
      </c>
      <c r="F44" s="10">
        <v>39</v>
      </c>
      <c r="G44" s="10">
        <v>18</v>
      </c>
      <c r="H44" s="10">
        <v>10</v>
      </c>
      <c r="I44" s="10"/>
      <c r="J44" s="10"/>
      <c r="K44" s="10"/>
      <c r="L44" s="10"/>
      <c r="M44" s="10"/>
      <c r="N44" s="10"/>
      <c r="O44" s="27">
        <f>E44+F44+G44+H44+I44</f>
        <v>75</v>
      </c>
      <c r="P44" s="27">
        <f t="shared" si="1"/>
        <v>75</v>
      </c>
      <c r="Q44" s="10" t="s">
        <v>3</v>
      </c>
      <c r="R44" s="10" t="s">
        <v>1</v>
      </c>
      <c r="S44" s="2">
        <v>3</v>
      </c>
    </row>
    <row r="45" spans="1:19" ht="25.5">
      <c r="A45" s="2">
        <v>41</v>
      </c>
      <c r="B45" s="2">
        <v>14</v>
      </c>
      <c r="C45" s="5" t="s">
        <v>94</v>
      </c>
      <c r="D45" s="10">
        <v>100</v>
      </c>
      <c r="E45" s="10">
        <v>31</v>
      </c>
      <c r="F45" s="10">
        <v>17</v>
      </c>
      <c r="G45" s="10">
        <v>27</v>
      </c>
      <c r="H45" s="10"/>
      <c r="I45" s="10"/>
      <c r="J45" s="10"/>
      <c r="K45" s="10"/>
      <c r="L45" s="10"/>
      <c r="M45" s="10"/>
      <c r="N45" s="10"/>
      <c r="O45" s="27">
        <v>75</v>
      </c>
      <c r="P45" s="27">
        <v>75</v>
      </c>
      <c r="Q45" s="28" t="s">
        <v>7</v>
      </c>
      <c r="R45" s="10" t="s">
        <v>1</v>
      </c>
      <c r="S45" s="2">
        <v>3</v>
      </c>
    </row>
    <row r="46" spans="1:19" ht="25.5">
      <c r="A46" s="2">
        <v>42</v>
      </c>
      <c r="B46" s="3">
        <v>5</v>
      </c>
      <c r="C46" s="5" t="s">
        <v>22</v>
      </c>
      <c r="D46" s="10">
        <v>100</v>
      </c>
      <c r="E46" s="10">
        <v>8</v>
      </c>
      <c r="F46" s="10">
        <v>36</v>
      </c>
      <c r="G46" s="10">
        <v>20</v>
      </c>
      <c r="H46" s="10">
        <v>10</v>
      </c>
      <c r="I46" s="10"/>
      <c r="J46" s="10"/>
      <c r="K46" s="10"/>
      <c r="L46" s="10"/>
      <c r="M46" s="10"/>
      <c r="N46" s="10"/>
      <c r="O46" s="27">
        <f>E46+F46+G46+H46</f>
        <v>74</v>
      </c>
      <c r="P46" s="27">
        <f aca="true" t="shared" si="2" ref="P46:P64">O46/D46*100</f>
        <v>74</v>
      </c>
      <c r="Q46" s="10" t="s">
        <v>3</v>
      </c>
      <c r="R46" s="10" t="s">
        <v>1</v>
      </c>
      <c r="S46" s="8" t="s">
        <v>48</v>
      </c>
    </row>
    <row r="47" spans="1:19" ht="25.5">
      <c r="A47" s="2">
        <v>43</v>
      </c>
      <c r="B47" s="2">
        <v>27</v>
      </c>
      <c r="C47" s="5" t="s">
        <v>93</v>
      </c>
      <c r="D47" s="10">
        <v>20</v>
      </c>
      <c r="E47" s="10">
        <v>4.75</v>
      </c>
      <c r="F47" s="10">
        <v>10</v>
      </c>
      <c r="G47" s="10"/>
      <c r="H47" s="10"/>
      <c r="I47" s="10"/>
      <c r="J47" s="10"/>
      <c r="K47" s="10"/>
      <c r="L47" s="10"/>
      <c r="M47" s="10"/>
      <c r="N47" s="10"/>
      <c r="O47" s="27">
        <f>E47+F47</f>
        <v>14.75</v>
      </c>
      <c r="P47" s="27">
        <f t="shared" si="2"/>
        <v>73.75</v>
      </c>
      <c r="Q47" s="10" t="s">
        <v>5</v>
      </c>
      <c r="R47" s="10" t="s">
        <v>1</v>
      </c>
      <c r="S47" s="8" t="s">
        <v>48</v>
      </c>
    </row>
    <row r="48" spans="1:19" ht="25.5">
      <c r="A48" s="2">
        <v>44</v>
      </c>
      <c r="B48" s="2">
        <v>2</v>
      </c>
      <c r="C48" s="5" t="s">
        <v>13</v>
      </c>
      <c r="D48" s="10">
        <v>75</v>
      </c>
      <c r="E48" s="10">
        <v>6</v>
      </c>
      <c r="F48" s="10">
        <v>20</v>
      </c>
      <c r="G48" s="10">
        <v>13</v>
      </c>
      <c r="H48" s="10">
        <v>10</v>
      </c>
      <c r="I48" s="10">
        <v>6</v>
      </c>
      <c r="J48" s="10"/>
      <c r="K48" s="10"/>
      <c r="L48" s="10"/>
      <c r="M48" s="10"/>
      <c r="N48" s="10"/>
      <c r="O48" s="27">
        <f>E48+F48+G48+H48+I48</f>
        <v>55</v>
      </c>
      <c r="P48" s="27">
        <f t="shared" si="2"/>
        <v>73.33333333333333</v>
      </c>
      <c r="Q48" s="10" t="s">
        <v>3</v>
      </c>
      <c r="R48" s="10" t="s">
        <v>2</v>
      </c>
      <c r="S48" s="8" t="s">
        <v>48</v>
      </c>
    </row>
    <row r="49" spans="1:19" ht="25.5">
      <c r="A49" s="2">
        <v>45</v>
      </c>
      <c r="B49" s="4">
        <v>33</v>
      </c>
      <c r="C49" s="24" t="s">
        <v>92</v>
      </c>
      <c r="D49" s="10">
        <v>75</v>
      </c>
      <c r="E49" s="10">
        <v>6</v>
      </c>
      <c r="F49" s="10">
        <v>20</v>
      </c>
      <c r="G49" s="10">
        <v>16</v>
      </c>
      <c r="H49" s="10">
        <v>10</v>
      </c>
      <c r="I49" s="10">
        <v>3</v>
      </c>
      <c r="J49" s="10"/>
      <c r="K49" s="10"/>
      <c r="L49" s="10"/>
      <c r="M49" s="10"/>
      <c r="N49" s="10"/>
      <c r="O49" s="27">
        <f>E49+F49+G49+H49+I49</f>
        <v>55</v>
      </c>
      <c r="P49" s="27">
        <f t="shared" si="2"/>
        <v>73.33333333333333</v>
      </c>
      <c r="Q49" s="10" t="s">
        <v>3</v>
      </c>
      <c r="R49" s="10" t="s">
        <v>2</v>
      </c>
      <c r="S49" s="8" t="s">
        <v>48</v>
      </c>
    </row>
    <row r="50" spans="1:19" ht="25.5">
      <c r="A50" s="2">
        <v>46</v>
      </c>
      <c r="B50" s="2">
        <v>9</v>
      </c>
      <c r="C50" s="9" t="s">
        <v>91</v>
      </c>
      <c r="D50" s="10">
        <v>100</v>
      </c>
      <c r="E50" s="10">
        <v>23</v>
      </c>
      <c r="F50" s="10">
        <v>32</v>
      </c>
      <c r="G50" s="10">
        <v>18</v>
      </c>
      <c r="H50" s="10"/>
      <c r="I50" s="10"/>
      <c r="J50" s="10"/>
      <c r="K50" s="10"/>
      <c r="L50" s="10"/>
      <c r="M50" s="10"/>
      <c r="N50" s="10"/>
      <c r="O50" s="27">
        <f>E50+F50+G50</f>
        <v>73</v>
      </c>
      <c r="P50" s="27">
        <f t="shared" si="2"/>
        <v>73</v>
      </c>
      <c r="Q50" s="10" t="s">
        <v>4</v>
      </c>
      <c r="R50" s="10" t="s">
        <v>1</v>
      </c>
      <c r="S50" s="8" t="s">
        <v>48</v>
      </c>
    </row>
    <row r="51" spans="1:19" ht="25.5">
      <c r="A51" s="2">
        <v>47</v>
      </c>
      <c r="B51" s="2">
        <v>15</v>
      </c>
      <c r="C51" s="5" t="s">
        <v>90</v>
      </c>
      <c r="D51" s="10">
        <v>100</v>
      </c>
      <c r="E51" s="10">
        <v>25</v>
      </c>
      <c r="F51" s="10">
        <v>34</v>
      </c>
      <c r="G51" s="10">
        <v>14</v>
      </c>
      <c r="H51" s="10"/>
      <c r="I51" s="10"/>
      <c r="J51" s="10"/>
      <c r="K51" s="10"/>
      <c r="L51" s="10"/>
      <c r="M51" s="10"/>
      <c r="N51" s="10"/>
      <c r="O51" s="27">
        <f>E51+F51+G51</f>
        <v>73</v>
      </c>
      <c r="P51" s="27">
        <f t="shared" si="2"/>
        <v>73</v>
      </c>
      <c r="Q51" s="10" t="s">
        <v>4</v>
      </c>
      <c r="R51" s="10" t="s">
        <v>1</v>
      </c>
      <c r="S51" s="8" t="s">
        <v>48</v>
      </c>
    </row>
    <row r="52" spans="1:19" ht="25.5">
      <c r="A52" s="2">
        <v>48</v>
      </c>
      <c r="B52" s="2" t="s">
        <v>9</v>
      </c>
      <c r="C52" s="5" t="s">
        <v>89</v>
      </c>
      <c r="D52" s="10">
        <v>100</v>
      </c>
      <c r="E52" s="10">
        <v>22</v>
      </c>
      <c r="F52" s="10">
        <v>35</v>
      </c>
      <c r="G52" s="10">
        <v>16</v>
      </c>
      <c r="H52" s="10"/>
      <c r="I52" s="10"/>
      <c r="J52" s="10"/>
      <c r="K52" s="10"/>
      <c r="L52" s="10"/>
      <c r="M52" s="10"/>
      <c r="N52" s="10"/>
      <c r="O52" s="27">
        <f>E52+F52+G52</f>
        <v>73</v>
      </c>
      <c r="P52" s="27">
        <f t="shared" si="2"/>
        <v>73</v>
      </c>
      <c r="Q52" s="10" t="s">
        <v>4</v>
      </c>
      <c r="R52" s="10" t="s">
        <v>1</v>
      </c>
      <c r="S52" s="8" t="s">
        <v>48</v>
      </c>
    </row>
    <row r="53" spans="1:19" ht="25.5">
      <c r="A53" s="2">
        <v>49</v>
      </c>
      <c r="B53" s="2">
        <v>7</v>
      </c>
      <c r="C53" s="5" t="s">
        <v>88</v>
      </c>
      <c r="D53" s="10">
        <v>95</v>
      </c>
      <c r="E53" s="10">
        <v>12</v>
      </c>
      <c r="F53" s="10">
        <v>7</v>
      </c>
      <c r="G53" s="10">
        <v>11</v>
      </c>
      <c r="H53" s="10">
        <v>25</v>
      </c>
      <c r="I53" s="10">
        <v>14</v>
      </c>
      <c r="J53" s="10"/>
      <c r="K53" s="10"/>
      <c r="L53" s="10"/>
      <c r="M53" s="10"/>
      <c r="N53" s="10"/>
      <c r="O53" s="27">
        <f>E53+F53+G53+H53+I53</f>
        <v>69</v>
      </c>
      <c r="P53" s="27">
        <f t="shared" si="2"/>
        <v>72.63157894736842</v>
      </c>
      <c r="Q53" s="10" t="s">
        <v>0</v>
      </c>
      <c r="R53" s="10" t="s">
        <v>1</v>
      </c>
      <c r="S53" s="8" t="s">
        <v>48</v>
      </c>
    </row>
    <row r="54" spans="1:19" ht="25.5">
      <c r="A54" s="2">
        <v>50</v>
      </c>
      <c r="B54" s="2">
        <v>38</v>
      </c>
      <c r="C54" s="5" t="s">
        <v>8</v>
      </c>
      <c r="D54" s="10">
        <v>100</v>
      </c>
      <c r="E54" s="10">
        <v>8</v>
      </c>
      <c r="F54" s="10">
        <v>30</v>
      </c>
      <c r="G54" s="10">
        <v>20</v>
      </c>
      <c r="H54" s="10">
        <v>14</v>
      </c>
      <c r="I54" s="10"/>
      <c r="J54" s="10"/>
      <c r="K54" s="10"/>
      <c r="L54" s="10"/>
      <c r="M54" s="10"/>
      <c r="N54" s="10"/>
      <c r="O54" s="27">
        <f>E54+F54+G54+H54+I54</f>
        <v>72</v>
      </c>
      <c r="P54" s="27">
        <f t="shared" si="2"/>
        <v>72</v>
      </c>
      <c r="Q54" s="10" t="s">
        <v>3</v>
      </c>
      <c r="R54" s="10" t="s">
        <v>1</v>
      </c>
      <c r="S54" s="8" t="s">
        <v>48</v>
      </c>
    </row>
    <row r="55" spans="1:19" ht="25.5">
      <c r="A55" s="2">
        <v>51</v>
      </c>
      <c r="B55" s="2">
        <v>4</v>
      </c>
      <c r="C55" s="5" t="s">
        <v>87</v>
      </c>
      <c r="D55" s="10">
        <v>100</v>
      </c>
      <c r="E55" s="10">
        <v>23</v>
      </c>
      <c r="F55" s="10">
        <v>33</v>
      </c>
      <c r="G55" s="10">
        <v>16</v>
      </c>
      <c r="H55" s="10"/>
      <c r="I55" s="10"/>
      <c r="J55" s="10"/>
      <c r="K55" s="10"/>
      <c r="L55" s="10"/>
      <c r="M55" s="10"/>
      <c r="N55" s="10"/>
      <c r="O55" s="27">
        <f>E55+F55+G55</f>
        <v>72</v>
      </c>
      <c r="P55" s="27">
        <f t="shared" si="2"/>
        <v>72</v>
      </c>
      <c r="Q55" s="10" t="s">
        <v>4</v>
      </c>
      <c r="R55" s="10" t="s">
        <v>1</v>
      </c>
      <c r="S55" s="8" t="s">
        <v>48</v>
      </c>
    </row>
    <row r="56" spans="1:19" ht="25.5">
      <c r="A56" s="2">
        <v>52</v>
      </c>
      <c r="B56" s="2">
        <v>28</v>
      </c>
      <c r="C56" s="5" t="s">
        <v>86</v>
      </c>
      <c r="D56" s="10">
        <v>100</v>
      </c>
      <c r="E56" s="10">
        <v>6</v>
      </c>
      <c r="F56" s="10">
        <v>40</v>
      </c>
      <c r="G56" s="10">
        <v>15</v>
      </c>
      <c r="H56" s="10">
        <v>10</v>
      </c>
      <c r="I56" s="10"/>
      <c r="J56" s="10"/>
      <c r="K56" s="10"/>
      <c r="L56" s="10"/>
      <c r="M56" s="10"/>
      <c r="N56" s="10"/>
      <c r="O56" s="27">
        <f>E56+F56+G56+H56+I56</f>
        <v>71</v>
      </c>
      <c r="P56" s="27">
        <f t="shared" si="2"/>
        <v>71</v>
      </c>
      <c r="Q56" s="10" t="s">
        <v>3</v>
      </c>
      <c r="R56" s="10" t="s">
        <v>1</v>
      </c>
      <c r="S56" s="8" t="s">
        <v>48</v>
      </c>
    </row>
    <row r="57" spans="1:19" ht="25.5">
      <c r="A57" s="2">
        <v>53</v>
      </c>
      <c r="B57" s="6">
        <v>41</v>
      </c>
      <c r="C57" s="23" t="s">
        <v>85</v>
      </c>
      <c r="D57" s="10">
        <v>100</v>
      </c>
      <c r="E57" s="10">
        <v>6</v>
      </c>
      <c r="F57" s="10">
        <v>40</v>
      </c>
      <c r="G57" s="10">
        <v>15</v>
      </c>
      <c r="H57" s="10">
        <v>10</v>
      </c>
      <c r="I57" s="10"/>
      <c r="J57" s="10"/>
      <c r="K57" s="10"/>
      <c r="L57" s="10"/>
      <c r="M57" s="10"/>
      <c r="N57" s="10"/>
      <c r="O57" s="27">
        <f>E57+F57+G57+H57+I57</f>
        <v>71</v>
      </c>
      <c r="P57" s="27">
        <f t="shared" si="2"/>
        <v>71</v>
      </c>
      <c r="Q57" s="10" t="s">
        <v>3</v>
      </c>
      <c r="R57" s="10" t="s">
        <v>1</v>
      </c>
      <c r="S57" s="8" t="s">
        <v>48</v>
      </c>
    </row>
    <row r="58" spans="1:19" ht="25.5">
      <c r="A58" s="2">
        <v>54</v>
      </c>
      <c r="B58" s="21">
        <v>2</v>
      </c>
      <c r="C58" s="25" t="s">
        <v>14</v>
      </c>
      <c r="D58" s="10">
        <v>100</v>
      </c>
      <c r="E58" s="10">
        <v>18</v>
      </c>
      <c r="F58" s="10">
        <v>36</v>
      </c>
      <c r="G58" s="10">
        <v>17</v>
      </c>
      <c r="H58" s="10"/>
      <c r="I58" s="10"/>
      <c r="J58" s="10"/>
      <c r="K58" s="10"/>
      <c r="L58" s="10"/>
      <c r="M58" s="10"/>
      <c r="N58" s="10"/>
      <c r="O58" s="27">
        <f>E58+F58+G58</f>
        <v>71</v>
      </c>
      <c r="P58" s="27">
        <f t="shared" si="2"/>
        <v>71</v>
      </c>
      <c r="Q58" s="10" t="s">
        <v>4</v>
      </c>
      <c r="R58" s="10" t="s">
        <v>2</v>
      </c>
      <c r="S58" s="8" t="s">
        <v>48</v>
      </c>
    </row>
    <row r="59" spans="1:20" s="15" customFormat="1" ht="25.5">
      <c r="A59" s="2">
        <v>55</v>
      </c>
      <c r="B59" s="4">
        <v>21</v>
      </c>
      <c r="C59" s="24" t="s">
        <v>44</v>
      </c>
      <c r="D59" s="10">
        <v>100</v>
      </c>
      <c r="E59" s="29">
        <v>8</v>
      </c>
      <c r="F59" s="29">
        <v>40</v>
      </c>
      <c r="G59" s="29">
        <v>13</v>
      </c>
      <c r="H59" s="29">
        <v>10</v>
      </c>
      <c r="I59" s="30"/>
      <c r="J59" s="30"/>
      <c r="K59" s="30"/>
      <c r="L59" s="30"/>
      <c r="M59" s="30"/>
      <c r="N59" s="30"/>
      <c r="O59" s="27">
        <f>E59+F59+G59+H59+I59</f>
        <v>71</v>
      </c>
      <c r="P59" s="27">
        <f t="shared" si="2"/>
        <v>71</v>
      </c>
      <c r="Q59" s="10" t="s">
        <v>3</v>
      </c>
      <c r="R59" s="10" t="s">
        <v>1</v>
      </c>
      <c r="S59" s="8" t="s">
        <v>48</v>
      </c>
      <c r="T59"/>
    </row>
    <row r="60" spans="1:20" s="31" customFormat="1" ht="25.5">
      <c r="A60" s="2">
        <v>56</v>
      </c>
      <c r="B60" s="2">
        <v>14</v>
      </c>
      <c r="C60" s="5" t="s">
        <v>84</v>
      </c>
      <c r="D60" s="10">
        <v>80</v>
      </c>
      <c r="E60" s="10">
        <v>33</v>
      </c>
      <c r="F60" s="10">
        <v>23.5</v>
      </c>
      <c r="G60" s="10"/>
      <c r="H60" s="10"/>
      <c r="I60" s="10"/>
      <c r="J60" s="10"/>
      <c r="K60" s="10"/>
      <c r="L60" s="10"/>
      <c r="M60" s="10"/>
      <c r="N60" s="10"/>
      <c r="O60" s="27">
        <f>E60+F60</f>
        <v>56.5</v>
      </c>
      <c r="P60" s="27">
        <f t="shared" si="2"/>
        <v>70.625</v>
      </c>
      <c r="Q60" s="10" t="s">
        <v>20</v>
      </c>
      <c r="R60" s="10" t="s">
        <v>1</v>
      </c>
      <c r="S60" s="8" t="s">
        <v>48</v>
      </c>
      <c r="T60"/>
    </row>
    <row r="61" spans="1:19" ht="25.5">
      <c r="A61" s="2">
        <v>57</v>
      </c>
      <c r="B61" s="2">
        <v>21</v>
      </c>
      <c r="C61" s="5" t="s">
        <v>45</v>
      </c>
      <c r="D61" s="10">
        <v>100</v>
      </c>
      <c r="E61" s="10">
        <v>8</v>
      </c>
      <c r="F61" s="10">
        <v>40</v>
      </c>
      <c r="G61" s="10">
        <v>12</v>
      </c>
      <c r="H61" s="10">
        <v>10</v>
      </c>
      <c r="I61" s="10"/>
      <c r="J61" s="10"/>
      <c r="K61" s="10"/>
      <c r="L61" s="10"/>
      <c r="M61" s="10"/>
      <c r="N61" s="10"/>
      <c r="O61" s="27">
        <f>E61+F61+G61+H61+I61</f>
        <v>70</v>
      </c>
      <c r="P61" s="27">
        <f t="shared" si="2"/>
        <v>70</v>
      </c>
      <c r="Q61" s="10" t="s">
        <v>3</v>
      </c>
      <c r="R61" s="10" t="s">
        <v>1</v>
      </c>
      <c r="S61" s="8" t="s">
        <v>48</v>
      </c>
    </row>
    <row r="62" spans="1:19" ht="25.5">
      <c r="A62" s="2">
        <v>58</v>
      </c>
      <c r="B62" s="2">
        <v>9</v>
      </c>
      <c r="C62" s="9" t="s">
        <v>83</v>
      </c>
      <c r="D62" s="10">
        <v>100</v>
      </c>
      <c r="E62" s="10">
        <v>24</v>
      </c>
      <c r="F62" s="10">
        <v>34</v>
      </c>
      <c r="G62" s="10">
        <v>12</v>
      </c>
      <c r="H62" s="10"/>
      <c r="I62" s="10"/>
      <c r="J62" s="10"/>
      <c r="K62" s="10"/>
      <c r="L62" s="10"/>
      <c r="M62" s="10"/>
      <c r="N62" s="10"/>
      <c r="O62" s="27">
        <f>E62+F62+G62</f>
        <v>70</v>
      </c>
      <c r="P62" s="27">
        <f t="shared" si="2"/>
        <v>70</v>
      </c>
      <c r="Q62" s="10" t="s">
        <v>4</v>
      </c>
      <c r="R62" s="10" t="s">
        <v>1</v>
      </c>
      <c r="S62" s="8" t="s">
        <v>48</v>
      </c>
    </row>
    <row r="63" spans="1:20" s="15" customFormat="1" ht="25.5">
      <c r="A63" s="2">
        <v>59</v>
      </c>
      <c r="B63" s="2">
        <v>26</v>
      </c>
      <c r="C63" s="5" t="s">
        <v>82</v>
      </c>
      <c r="D63" s="10">
        <v>100</v>
      </c>
      <c r="E63" s="10">
        <v>22</v>
      </c>
      <c r="F63" s="10">
        <v>34</v>
      </c>
      <c r="G63" s="10">
        <v>14</v>
      </c>
      <c r="H63" s="10"/>
      <c r="I63" s="10"/>
      <c r="J63" s="10"/>
      <c r="K63" s="10"/>
      <c r="L63" s="10"/>
      <c r="M63" s="10"/>
      <c r="N63" s="10"/>
      <c r="O63" s="27">
        <f>E63+F63+G63</f>
        <v>70</v>
      </c>
      <c r="P63" s="27">
        <f t="shared" si="2"/>
        <v>70</v>
      </c>
      <c r="Q63" s="10" t="s">
        <v>4</v>
      </c>
      <c r="R63" s="10" t="s">
        <v>1</v>
      </c>
      <c r="S63" s="8" t="s">
        <v>48</v>
      </c>
      <c r="T63"/>
    </row>
    <row r="64" spans="1:19" ht="25.5">
      <c r="A64" s="2">
        <v>60</v>
      </c>
      <c r="B64" s="2">
        <v>34</v>
      </c>
      <c r="C64" s="5" t="s">
        <v>81</v>
      </c>
      <c r="D64" s="10">
        <v>100</v>
      </c>
      <c r="E64" s="10">
        <v>23</v>
      </c>
      <c r="F64" s="10">
        <v>33</v>
      </c>
      <c r="G64" s="10">
        <v>14</v>
      </c>
      <c r="H64" s="10"/>
      <c r="I64" s="10"/>
      <c r="J64" s="10"/>
      <c r="K64" s="10"/>
      <c r="L64" s="10"/>
      <c r="M64" s="10"/>
      <c r="N64" s="10"/>
      <c r="O64" s="27">
        <f>E64+F64+G64</f>
        <v>70</v>
      </c>
      <c r="P64" s="27">
        <f t="shared" si="2"/>
        <v>70</v>
      </c>
      <c r="Q64" s="10" t="s">
        <v>4</v>
      </c>
      <c r="R64" s="10" t="s">
        <v>1</v>
      </c>
      <c r="S64" s="8" t="s">
        <v>48</v>
      </c>
    </row>
    <row r="65" spans="1:20" s="15" customFormat="1" ht="25.5">
      <c r="A65" s="2">
        <v>61</v>
      </c>
      <c r="B65" s="2">
        <v>16</v>
      </c>
      <c r="C65" s="5" t="s">
        <v>80</v>
      </c>
      <c r="D65" s="10">
        <v>100</v>
      </c>
      <c r="E65" s="10">
        <v>30</v>
      </c>
      <c r="F65" s="10">
        <v>17</v>
      </c>
      <c r="G65" s="10">
        <v>23</v>
      </c>
      <c r="H65" s="10"/>
      <c r="I65" s="10"/>
      <c r="J65" s="10"/>
      <c r="K65" s="10"/>
      <c r="L65" s="10"/>
      <c r="M65" s="10"/>
      <c r="N65" s="10"/>
      <c r="O65" s="27">
        <v>70</v>
      </c>
      <c r="P65" s="27">
        <v>70</v>
      </c>
      <c r="Q65" s="28" t="s">
        <v>7</v>
      </c>
      <c r="R65" s="10" t="s">
        <v>1</v>
      </c>
      <c r="S65" s="8" t="s">
        <v>48</v>
      </c>
      <c r="T65"/>
    </row>
    <row r="66" spans="1:19" ht="25.5">
      <c r="A66" s="2">
        <v>62</v>
      </c>
      <c r="B66" s="2">
        <v>9</v>
      </c>
      <c r="C66" s="9" t="s">
        <v>79</v>
      </c>
      <c r="D66" s="10">
        <v>100</v>
      </c>
      <c r="E66" s="10">
        <v>25</v>
      </c>
      <c r="F66" s="10">
        <v>34.5</v>
      </c>
      <c r="G66" s="10">
        <v>10</v>
      </c>
      <c r="H66" s="10"/>
      <c r="I66" s="10"/>
      <c r="J66" s="10"/>
      <c r="K66" s="10"/>
      <c r="L66" s="10"/>
      <c r="M66" s="10"/>
      <c r="N66" s="10"/>
      <c r="O66" s="27">
        <f>E66+F66+G66</f>
        <v>69.5</v>
      </c>
      <c r="P66" s="27">
        <f>O66/D66*100</f>
        <v>69.5</v>
      </c>
      <c r="Q66" s="10" t="s">
        <v>4</v>
      </c>
      <c r="R66" s="10" t="s">
        <v>1</v>
      </c>
      <c r="S66" s="8" t="s">
        <v>48</v>
      </c>
    </row>
    <row r="67" spans="1:19" ht="12.75">
      <c r="A67" s="35"/>
      <c r="B67" s="35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7"/>
      <c r="R67" s="37"/>
      <c r="S67" s="35"/>
    </row>
    <row r="68" spans="1:19" ht="15" customHeight="1">
      <c r="A68" s="61" t="s">
        <v>49</v>
      </c>
      <c r="B68" s="61"/>
      <c r="C68" s="6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7"/>
      <c r="R68" s="37"/>
      <c r="S68" s="35"/>
    </row>
    <row r="69" spans="1:19" ht="12.75">
      <c r="A69" s="35"/>
      <c r="B69" s="35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7"/>
      <c r="R69" s="37"/>
      <c r="S69" s="35"/>
    </row>
    <row r="70" spans="1:19" ht="12.75">
      <c r="A70" s="35"/>
      <c r="B70" s="39"/>
      <c r="C70" s="40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7"/>
      <c r="R70" s="37"/>
      <c r="S70" s="35"/>
    </row>
    <row r="71" spans="1:19" ht="12.75">
      <c r="A71" s="35"/>
      <c r="B71" s="35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7"/>
      <c r="R71" s="37"/>
      <c r="S71" s="35"/>
    </row>
    <row r="72" spans="1:20" s="15" customFormat="1" ht="12.75">
      <c r="A72" s="35"/>
      <c r="B72" s="35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7"/>
      <c r="R72" s="37"/>
      <c r="S72" s="35"/>
      <c r="T72"/>
    </row>
    <row r="73" spans="1:20" s="15" customFormat="1" ht="12.75">
      <c r="A73" s="35"/>
      <c r="B73" s="35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7"/>
      <c r="R73" s="37"/>
      <c r="S73" s="35"/>
      <c r="T73"/>
    </row>
    <row r="74" spans="1:19" ht="12.75">
      <c r="A74" s="35"/>
      <c r="B74" s="35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7"/>
      <c r="R74" s="37"/>
      <c r="S74" s="35"/>
    </row>
    <row r="75" spans="1:19" ht="12.75">
      <c r="A75" s="35"/>
      <c r="B75" s="35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7"/>
      <c r="R75" s="37"/>
      <c r="S75" s="35"/>
    </row>
    <row r="76" spans="1:19" ht="12.75">
      <c r="A76" s="35"/>
      <c r="B76" s="35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7"/>
      <c r="R76" s="37"/>
      <c r="S76" s="35"/>
    </row>
    <row r="77" spans="1:19" ht="12.75">
      <c r="A77" s="35"/>
      <c r="B77" s="35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7"/>
      <c r="R77" s="37"/>
      <c r="S77" s="35"/>
    </row>
    <row r="78" spans="1:20" s="31" customFormat="1" ht="12.75">
      <c r="A78" s="35"/>
      <c r="B78" s="35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7"/>
      <c r="R78" s="37"/>
      <c r="S78" s="35"/>
      <c r="T78"/>
    </row>
    <row r="79" spans="1:19" ht="12.75">
      <c r="A79" s="35"/>
      <c r="B79" s="35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7"/>
      <c r="R79" s="37"/>
      <c r="S79" s="35"/>
    </row>
    <row r="80" spans="1:19" ht="12.75">
      <c r="A80" s="35"/>
      <c r="B80" s="35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7"/>
      <c r="R80" s="37"/>
      <c r="S80" s="35"/>
    </row>
    <row r="81" spans="1:19" ht="12.75">
      <c r="A81" s="35"/>
      <c r="B81" s="35"/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7"/>
      <c r="R81" s="37"/>
      <c r="S81" s="35"/>
    </row>
    <row r="82" spans="1:20" s="31" customFormat="1" ht="12.75">
      <c r="A82" s="35"/>
      <c r="B82" s="39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7"/>
      <c r="R82" s="37"/>
      <c r="S82" s="35"/>
      <c r="T82"/>
    </row>
    <row r="83" spans="1:19" ht="12.75">
      <c r="A83" s="35"/>
      <c r="B83" s="35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7"/>
      <c r="R83" s="37"/>
      <c r="S83" s="35"/>
    </row>
    <row r="84" spans="1:19" ht="12.75">
      <c r="A84" s="35"/>
      <c r="B84" s="35"/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7"/>
      <c r="R84" s="37"/>
      <c r="S84" s="35"/>
    </row>
    <row r="85" spans="1:19" ht="12.75">
      <c r="A85" s="35"/>
      <c r="B85" s="35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7"/>
      <c r="R85" s="37"/>
      <c r="S85" s="35"/>
    </row>
    <row r="86" spans="1:20" s="15" customFormat="1" ht="12.75">
      <c r="A86" s="35"/>
      <c r="B86" s="35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7"/>
      <c r="R86" s="37"/>
      <c r="S86" s="35"/>
      <c r="T86"/>
    </row>
    <row r="87" spans="1:19" ht="12.75">
      <c r="A87" s="35"/>
      <c r="B87" s="35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7"/>
      <c r="R87" s="37"/>
      <c r="S87" s="35"/>
    </row>
    <row r="88" spans="1:19" ht="12.75">
      <c r="A88" s="35"/>
      <c r="B88" s="35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7"/>
      <c r="R88" s="37"/>
      <c r="S88" s="35"/>
    </row>
    <row r="89" spans="1:19" ht="12.75">
      <c r="A89" s="35"/>
      <c r="B89" s="35"/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7"/>
      <c r="R89" s="37"/>
      <c r="S89" s="35"/>
    </row>
    <row r="90" spans="1:19" ht="12.75">
      <c r="A90" s="35"/>
      <c r="B90" s="35"/>
      <c r="C90" s="36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7"/>
      <c r="R90" s="37"/>
      <c r="S90" s="35"/>
    </row>
    <row r="91" spans="1:19" ht="12.75">
      <c r="A91" s="35"/>
      <c r="B91" s="41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7"/>
      <c r="R91" s="37"/>
      <c r="S91" s="35"/>
    </row>
    <row r="92" spans="1:19" ht="12.75">
      <c r="A92" s="35"/>
      <c r="B92" s="35"/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7"/>
      <c r="R92" s="37"/>
      <c r="S92" s="35"/>
    </row>
    <row r="93" spans="1:19" ht="39.75" customHeight="1">
      <c r="A93" s="35"/>
      <c r="B93" s="35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7"/>
      <c r="R93" s="37"/>
      <c r="S93" s="35"/>
    </row>
    <row r="94" spans="1:19" ht="25.5" customHeight="1">
      <c r="A94" s="35"/>
      <c r="B94" s="35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7"/>
      <c r="R94" s="37"/>
      <c r="S94" s="35"/>
    </row>
    <row r="95" spans="1:19" ht="27.75" customHeight="1">
      <c r="A95" s="35"/>
      <c r="B95" s="35"/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7"/>
      <c r="R95" s="37"/>
      <c r="S95" s="35"/>
    </row>
    <row r="96" spans="1:19" ht="28.5" customHeight="1">
      <c r="A96" s="35"/>
      <c r="B96" s="41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7"/>
      <c r="R96" s="37"/>
      <c r="S96" s="35"/>
    </row>
    <row r="97" spans="1:19" ht="28.5" customHeight="1">
      <c r="A97" s="35"/>
      <c r="B97" s="35"/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7"/>
      <c r="R97" s="37"/>
      <c r="S97" s="35"/>
    </row>
    <row r="98" spans="1:19" ht="29.25" customHeight="1">
      <c r="A98" s="35"/>
      <c r="B98" s="35"/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7"/>
      <c r="R98" s="37"/>
      <c r="S98" s="35"/>
    </row>
    <row r="99" spans="1:19" ht="26.25" customHeight="1">
      <c r="A99" s="35"/>
      <c r="B99" s="35"/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7"/>
      <c r="R99" s="37"/>
      <c r="S99" s="35"/>
    </row>
    <row r="100" spans="1:19" ht="25.5" customHeight="1">
      <c r="A100" s="35"/>
      <c r="B100" s="35"/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7"/>
      <c r="R100" s="37"/>
      <c r="S100" s="35"/>
    </row>
    <row r="101" spans="1:19" ht="27" customHeight="1">
      <c r="A101" s="35"/>
      <c r="B101" s="35"/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7"/>
      <c r="R101" s="37"/>
      <c r="S101" s="35"/>
    </row>
    <row r="102" spans="1:19" ht="25.5" customHeight="1">
      <c r="A102" s="35"/>
      <c r="B102" s="35"/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7"/>
      <c r="R102" s="37"/>
      <c r="S102" s="35"/>
    </row>
    <row r="103" spans="1:19" ht="12.75">
      <c r="A103" s="35"/>
      <c r="B103" s="35"/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7"/>
      <c r="R103" s="37"/>
      <c r="S103" s="35"/>
    </row>
    <row r="104" spans="1:19" ht="12.75">
      <c r="A104" s="35"/>
      <c r="B104" s="35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7"/>
      <c r="R104" s="37"/>
      <c r="S104" s="35"/>
    </row>
    <row r="105" spans="1:19" ht="12.75">
      <c r="A105" s="35"/>
      <c r="B105" s="35"/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7"/>
      <c r="R105" s="37"/>
      <c r="S105" s="35"/>
    </row>
    <row r="106" spans="1:19" ht="12.75">
      <c r="A106" s="35"/>
      <c r="B106" s="35"/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7"/>
      <c r="R106" s="37"/>
      <c r="S106" s="35"/>
    </row>
    <row r="107" spans="1:19" ht="12.75">
      <c r="A107" s="35"/>
      <c r="B107" s="42"/>
      <c r="C107" s="43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7"/>
      <c r="R107" s="37"/>
      <c r="S107" s="35"/>
    </row>
    <row r="108" spans="1:19" ht="12.75">
      <c r="A108" s="35"/>
      <c r="B108" s="35"/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7"/>
      <c r="R108" s="37"/>
      <c r="S108" s="35"/>
    </row>
    <row r="109" spans="1:19" ht="12.75">
      <c r="A109" s="35"/>
      <c r="B109" s="35"/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7"/>
      <c r="R109" s="37"/>
      <c r="S109" s="35"/>
    </row>
    <row r="110" spans="1:19" ht="12.75">
      <c r="A110" s="35"/>
      <c r="B110" s="35"/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7"/>
      <c r="R110" s="37"/>
      <c r="S110" s="35"/>
    </row>
    <row r="111" spans="1:19" ht="12.75">
      <c r="A111" s="35"/>
      <c r="B111" s="35"/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7"/>
      <c r="R111" s="37"/>
      <c r="S111" s="35"/>
    </row>
    <row r="112" spans="1:19" ht="12.75">
      <c r="A112" s="35"/>
      <c r="B112" s="35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7"/>
      <c r="R112" s="37"/>
      <c r="S112" s="35"/>
    </row>
    <row r="113" spans="1:19" ht="12.75">
      <c r="A113" s="35"/>
      <c r="B113" s="35"/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7"/>
      <c r="R113" s="37"/>
      <c r="S113" s="35"/>
    </row>
    <row r="114" spans="1:19" ht="12.75">
      <c r="A114" s="35"/>
      <c r="B114" s="42"/>
      <c r="C114" s="43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7"/>
      <c r="R114" s="37"/>
      <c r="S114" s="35"/>
    </row>
    <row r="115" spans="1:19" ht="12.75">
      <c r="A115" s="35"/>
      <c r="B115" s="35"/>
      <c r="C115" s="36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7"/>
      <c r="R115" s="37"/>
      <c r="S115" s="35"/>
    </row>
    <row r="116" spans="1:19" ht="12.75">
      <c r="A116" s="35"/>
      <c r="B116" s="35"/>
      <c r="C116" s="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7"/>
      <c r="R116" s="37"/>
      <c r="S116" s="35"/>
    </row>
    <row r="117" spans="1:19" ht="12.75">
      <c r="A117" s="35"/>
      <c r="B117" s="35"/>
      <c r="C117" s="36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7"/>
      <c r="R117" s="37"/>
      <c r="S117" s="35"/>
    </row>
    <row r="118" spans="1:19" ht="12.75">
      <c r="A118" s="35"/>
      <c r="B118" s="35"/>
      <c r="C118" s="36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7"/>
      <c r="R118" s="37"/>
      <c r="S118" s="35"/>
    </row>
    <row r="119" spans="1:19" ht="12.75">
      <c r="A119" s="35"/>
      <c r="B119" s="35"/>
      <c r="C119" s="36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7"/>
      <c r="R119" s="37"/>
      <c r="S119" s="35"/>
    </row>
    <row r="120" spans="1:19" ht="12.75">
      <c r="A120" s="35"/>
      <c r="B120" s="35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7"/>
      <c r="R120" s="37"/>
      <c r="S120" s="35"/>
    </row>
    <row r="121" spans="1:19" ht="12.75">
      <c r="A121" s="35"/>
      <c r="B121" s="35"/>
      <c r="C121" s="36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7"/>
      <c r="R121" s="37"/>
      <c r="S121" s="35"/>
    </row>
    <row r="122" spans="1:20" s="15" customFormat="1" ht="12.75">
      <c r="A122" s="35"/>
      <c r="B122" s="35"/>
      <c r="C122" s="36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7"/>
      <c r="R122" s="37"/>
      <c r="S122" s="35"/>
      <c r="T122"/>
    </row>
    <row r="123" spans="1:20" s="15" customFormat="1" ht="12.75">
      <c r="A123" s="35"/>
      <c r="B123" s="35"/>
      <c r="C123" s="36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7"/>
      <c r="R123" s="37"/>
      <c r="S123" s="35"/>
      <c r="T123"/>
    </row>
    <row r="124" spans="1:19" ht="12.75">
      <c r="A124" s="35"/>
      <c r="B124" s="35"/>
      <c r="C124" s="36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7"/>
      <c r="R124" s="37"/>
      <c r="S124" s="35"/>
    </row>
    <row r="125" spans="1:19" ht="12.75">
      <c r="A125" s="35"/>
      <c r="B125" s="35"/>
      <c r="C125" s="36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7"/>
      <c r="R125" s="37"/>
      <c r="S125" s="35"/>
    </row>
    <row r="126" spans="1:19" ht="12.75">
      <c r="A126" s="35"/>
      <c r="B126" s="35"/>
      <c r="C126" s="36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7"/>
      <c r="R126" s="37"/>
      <c r="S126" s="35"/>
    </row>
    <row r="127" spans="1:19" ht="12.75">
      <c r="A127" s="35"/>
      <c r="B127" s="35"/>
      <c r="C127" s="36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7"/>
      <c r="R127" s="37"/>
      <c r="S127" s="35"/>
    </row>
    <row r="128" spans="1:19" ht="12.75">
      <c r="A128" s="35"/>
      <c r="B128" s="35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7"/>
      <c r="R128" s="37"/>
      <c r="S128" s="35"/>
    </row>
    <row r="129" spans="1:19" ht="12.75">
      <c r="A129" s="35"/>
      <c r="B129" s="35"/>
      <c r="C129" s="36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7"/>
      <c r="R129" s="37"/>
      <c r="S129" s="35"/>
    </row>
    <row r="130" spans="1:19" ht="12.75">
      <c r="A130" s="35"/>
      <c r="B130" s="39"/>
      <c r="C130" s="36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7"/>
      <c r="R130" s="37"/>
      <c r="S130" s="35"/>
    </row>
    <row r="131" spans="1:20" s="15" customFormat="1" ht="12.75">
      <c r="A131" s="35"/>
      <c r="B131" s="35"/>
      <c r="C131" s="36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7"/>
      <c r="R131" s="37"/>
      <c r="S131" s="35"/>
      <c r="T131"/>
    </row>
    <row r="132" spans="1:19" ht="12.75">
      <c r="A132" s="35"/>
      <c r="B132" s="35"/>
      <c r="C132" s="36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7"/>
      <c r="R132" s="37"/>
      <c r="S132" s="35"/>
    </row>
    <row r="133" spans="1:19" ht="12.75">
      <c r="A133" s="35"/>
      <c r="B133" s="41"/>
      <c r="C133" s="36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7"/>
      <c r="R133" s="37"/>
      <c r="S133" s="35"/>
    </row>
    <row r="134" spans="1:19" ht="12.75">
      <c r="A134" s="35"/>
      <c r="B134" s="42"/>
      <c r="C134" s="43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7"/>
      <c r="R134" s="37"/>
      <c r="S134" s="35"/>
    </row>
    <row r="135" spans="1:19" ht="12.75">
      <c r="A135" s="35"/>
      <c r="B135" s="35"/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7"/>
      <c r="R135" s="37"/>
      <c r="S135" s="35"/>
    </row>
    <row r="136" spans="1:19" ht="12.75">
      <c r="A136" s="35"/>
      <c r="B136" s="35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7"/>
      <c r="R136" s="37"/>
      <c r="S136" s="35"/>
    </row>
    <row r="137" spans="1:19" ht="12.75">
      <c r="A137" s="35"/>
      <c r="B137" s="35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7"/>
      <c r="R137" s="37"/>
      <c r="S137" s="35"/>
    </row>
    <row r="138" spans="1:20" s="15" customFormat="1" ht="12.75">
      <c r="A138" s="35"/>
      <c r="B138" s="35"/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8"/>
      <c r="P138" s="38"/>
      <c r="Q138" s="37"/>
      <c r="R138" s="37"/>
      <c r="S138" s="35"/>
      <c r="T138"/>
    </row>
    <row r="139" spans="1:19" ht="12.75">
      <c r="A139" s="35"/>
      <c r="B139" s="35"/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7"/>
      <c r="R139" s="37"/>
      <c r="S139" s="35"/>
    </row>
    <row r="140" spans="1:20" s="15" customFormat="1" ht="87.75" customHeight="1">
      <c r="A140" s="35"/>
      <c r="B140" s="35"/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8"/>
      <c r="P140" s="38"/>
      <c r="Q140" s="37"/>
      <c r="R140" s="37"/>
      <c r="S140" s="35"/>
      <c r="T140"/>
    </row>
    <row r="141" spans="1:19" ht="12.75">
      <c r="A141" s="35"/>
      <c r="B141" s="35"/>
      <c r="C141" s="36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8"/>
      <c r="P141" s="38"/>
      <c r="Q141" s="37"/>
      <c r="R141" s="37"/>
      <c r="S141" s="35"/>
    </row>
    <row r="142" spans="1:19" ht="12.75">
      <c r="A142" s="35"/>
      <c r="B142" s="35"/>
      <c r="C142" s="36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8"/>
      <c r="P142" s="38"/>
      <c r="Q142" s="37"/>
      <c r="R142" s="37"/>
      <c r="S142" s="35"/>
    </row>
    <row r="143" spans="1:19" ht="12.75">
      <c r="A143" s="35"/>
      <c r="B143" s="35"/>
      <c r="C143" s="36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7"/>
      <c r="R143" s="37"/>
      <c r="S143" s="35"/>
    </row>
    <row r="144" spans="1:19" ht="12.75">
      <c r="A144" s="35"/>
      <c r="B144" s="35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8"/>
      <c r="P144" s="38"/>
      <c r="Q144" s="37"/>
      <c r="R144" s="37"/>
      <c r="S144" s="35"/>
    </row>
    <row r="145" spans="1:19" ht="12.75">
      <c r="A145" s="35"/>
      <c r="B145" s="44"/>
      <c r="C145" s="4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8"/>
      <c r="P145" s="38"/>
      <c r="Q145" s="37"/>
      <c r="R145" s="37"/>
      <c r="S145" s="35"/>
    </row>
    <row r="146" spans="1:19" ht="12.75">
      <c r="A146" s="35"/>
      <c r="B146" s="35"/>
      <c r="C146" s="36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8"/>
      <c r="P146" s="38"/>
      <c r="Q146" s="37"/>
      <c r="R146" s="37"/>
      <c r="S146" s="35"/>
    </row>
    <row r="147" spans="1:19" ht="12.75">
      <c r="A147" s="35"/>
      <c r="B147" s="35"/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8"/>
      <c r="P147" s="38"/>
      <c r="Q147" s="37"/>
      <c r="R147" s="37"/>
      <c r="S147" s="35"/>
    </row>
    <row r="148" spans="1:19" ht="12.75">
      <c r="A148" s="35"/>
      <c r="B148" s="35"/>
      <c r="C148" s="36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8"/>
      <c r="P148" s="38"/>
      <c r="Q148" s="37"/>
      <c r="R148" s="37"/>
      <c r="S148" s="35"/>
    </row>
    <row r="149" spans="1:19" ht="12.75">
      <c r="A149" s="35"/>
      <c r="B149" s="35"/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8"/>
      <c r="P149" s="38"/>
      <c r="Q149" s="37"/>
      <c r="R149" s="37"/>
      <c r="S149" s="35"/>
    </row>
    <row r="150" spans="1:19" ht="12.75">
      <c r="A150" s="35"/>
      <c r="B150" s="35"/>
      <c r="C150" s="36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8"/>
      <c r="P150" s="38"/>
      <c r="Q150" s="37"/>
      <c r="R150" s="37"/>
      <c r="S150" s="35"/>
    </row>
    <row r="151" spans="1:19" ht="12.75">
      <c r="A151" s="35"/>
      <c r="B151" s="35"/>
      <c r="C151" s="36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8"/>
      <c r="P151" s="38"/>
      <c r="Q151" s="37"/>
      <c r="R151" s="37"/>
      <c r="S151" s="35"/>
    </row>
    <row r="152" spans="1:19" ht="12.75">
      <c r="A152" s="35"/>
      <c r="B152" s="35"/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8"/>
      <c r="P152" s="38"/>
      <c r="Q152" s="37"/>
      <c r="R152" s="37"/>
      <c r="S152" s="35"/>
    </row>
    <row r="153" spans="1:19" ht="12.75">
      <c r="A153" s="35"/>
      <c r="B153" s="35"/>
      <c r="C153" s="36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8"/>
      <c r="P153" s="38"/>
      <c r="Q153" s="37"/>
      <c r="R153" s="37"/>
      <c r="S153" s="35"/>
    </row>
    <row r="154" spans="1:19" ht="12.75">
      <c r="A154" s="35"/>
      <c r="B154" s="35"/>
      <c r="C154" s="36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8"/>
      <c r="P154" s="38"/>
      <c r="Q154" s="37"/>
      <c r="R154" s="37"/>
      <c r="S154" s="35"/>
    </row>
    <row r="155" spans="1:19" ht="12.75">
      <c r="A155" s="35"/>
      <c r="B155" s="46"/>
      <c r="C155" s="4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8"/>
      <c r="P155" s="38"/>
      <c r="Q155" s="37"/>
      <c r="R155" s="37"/>
      <c r="S155" s="35"/>
    </row>
    <row r="156" spans="1:19" ht="12.75">
      <c r="A156" s="35"/>
      <c r="B156" s="35"/>
      <c r="C156" s="36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8"/>
      <c r="P156" s="38"/>
      <c r="Q156" s="37"/>
      <c r="R156" s="37"/>
      <c r="S156" s="35"/>
    </row>
    <row r="157" spans="1:20" s="15" customFormat="1" ht="12.75">
      <c r="A157" s="35"/>
      <c r="B157" s="35"/>
      <c r="C157" s="48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8"/>
      <c r="P157" s="38"/>
      <c r="Q157" s="37"/>
      <c r="R157" s="37"/>
      <c r="S157" s="35"/>
      <c r="T157"/>
    </row>
    <row r="158" spans="1:19" ht="12.75">
      <c r="A158" s="35"/>
      <c r="B158" s="35"/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8"/>
      <c r="P158" s="38"/>
      <c r="Q158" s="37"/>
      <c r="R158" s="37"/>
      <c r="S158" s="35"/>
    </row>
    <row r="159" spans="1:20" s="15" customFormat="1" ht="12.75">
      <c r="A159" s="35"/>
      <c r="B159" s="35"/>
      <c r="C159" s="36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8"/>
      <c r="P159" s="38"/>
      <c r="Q159" s="37"/>
      <c r="R159" s="37"/>
      <c r="S159" s="35"/>
      <c r="T159"/>
    </row>
    <row r="160" spans="1:19" ht="12.75">
      <c r="A160" s="35"/>
      <c r="B160" s="35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8"/>
      <c r="P160" s="38"/>
      <c r="Q160" s="37"/>
      <c r="R160" s="37"/>
      <c r="S160" s="35"/>
    </row>
    <row r="161" spans="1:19" ht="12.75">
      <c r="A161" s="35"/>
      <c r="B161" s="35"/>
      <c r="C161" s="36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/>
      <c r="P161" s="38"/>
      <c r="Q161" s="37"/>
      <c r="R161" s="37"/>
      <c r="S161" s="35"/>
    </row>
    <row r="162" spans="1:19" ht="12.75">
      <c r="A162" s="35"/>
      <c r="B162" s="35"/>
      <c r="C162" s="36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8"/>
      <c r="P162" s="38"/>
      <c r="Q162" s="37"/>
      <c r="R162" s="37"/>
      <c r="S162" s="35"/>
    </row>
    <row r="163" spans="1:19" ht="12.75">
      <c r="A163" s="35"/>
      <c r="B163" s="35"/>
      <c r="C163" s="36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  <c r="P163" s="38"/>
      <c r="Q163" s="37"/>
      <c r="R163" s="37"/>
      <c r="S163" s="35"/>
    </row>
    <row r="164" spans="1:19" ht="12.75">
      <c r="A164" s="35"/>
      <c r="B164" s="35"/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8"/>
      <c r="P164" s="38"/>
      <c r="Q164" s="37"/>
      <c r="R164" s="37"/>
      <c r="S164" s="35"/>
    </row>
    <row r="165" spans="1:19" ht="12.75">
      <c r="A165" s="35"/>
      <c r="B165" s="44"/>
      <c r="C165" s="4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8"/>
      <c r="P165" s="38"/>
      <c r="Q165" s="37"/>
      <c r="R165" s="37"/>
      <c r="S165" s="35"/>
    </row>
    <row r="166" spans="1:19" ht="12.75">
      <c r="A166" s="35"/>
      <c r="B166" s="42"/>
      <c r="C166" s="43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8"/>
      <c r="P166" s="38"/>
      <c r="Q166" s="37"/>
      <c r="R166" s="37"/>
      <c r="S166" s="35"/>
    </row>
    <row r="167" spans="1:19" ht="12.75">
      <c r="A167" s="35"/>
      <c r="B167" s="35"/>
      <c r="C167" s="36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8"/>
      <c r="P167" s="38"/>
      <c r="Q167" s="37"/>
      <c r="R167" s="37"/>
      <c r="S167" s="35"/>
    </row>
    <row r="168" spans="1:19" ht="12.75">
      <c r="A168" s="35"/>
      <c r="B168" s="44"/>
      <c r="C168" s="4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8"/>
      <c r="P168" s="38"/>
      <c r="Q168" s="37"/>
      <c r="R168" s="37"/>
      <c r="S168" s="35"/>
    </row>
    <row r="169" spans="1:19" ht="12.75">
      <c r="A169" s="35"/>
      <c r="B169" s="35"/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8"/>
      <c r="P169" s="38"/>
      <c r="Q169" s="37"/>
      <c r="R169" s="37"/>
      <c r="S169" s="35"/>
    </row>
    <row r="170" spans="1:19" ht="12.75">
      <c r="A170" s="35"/>
      <c r="B170" s="35"/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8"/>
      <c r="P170" s="38"/>
      <c r="Q170" s="37"/>
      <c r="R170" s="37"/>
      <c r="S170" s="35"/>
    </row>
    <row r="171" spans="1:19" ht="12.75">
      <c r="A171" s="35"/>
      <c r="B171" s="35"/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8"/>
      <c r="P171" s="38"/>
      <c r="Q171" s="37"/>
      <c r="R171" s="37"/>
      <c r="S171" s="35"/>
    </row>
    <row r="172" spans="1:19" ht="12.75">
      <c r="A172" s="35"/>
      <c r="B172" s="35"/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8"/>
      <c r="P172" s="38"/>
      <c r="Q172" s="37"/>
      <c r="R172" s="37"/>
      <c r="S172" s="35"/>
    </row>
    <row r="173" spans="1:19" ht="12.75">
      <c r="A173" s="35"/>
      <c r="B173" s="35"/>
      <c r="C173" s="36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8"/>
      <c r="P173" s="38"/>
      <c r="Q173" s="37"/>
      <c r="R173" s="37"/>
      <c r="S173" s="35"/>
    </row>
    <row r="174" spans="1:19" ht="12.75">
      <c r="A174" s="35"/>
      <c r="B174" s="35"/>
      <c r="C174" s="36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8"/>
      <c r="P174" s="38"/>
      <c r="Q174" s="37"/>
      <c r="R174" s="37"/>
      <c r="S174" s="35"/>
    </row>
    <row r="175" spans="1:19" ht="12.75">
      <c r="A175" s="35"/>
      <c r="B175" s="35"/>
      <c r="C175" s="36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8"/>
      <c r="P175" s="38"/>
      <c r="Q175" s="37"/>
      <c r="R175" s="37"/>
      <c r="S175" s="35"/>
    </row>
    <row r="176" spans="1:19" ht="12.75">
      <c r="A176" s="35"/>
      <c r="B176" s="35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8"/>
      <c r="P176" s="38"/>
      <c r="Q176" s="37"/>
      <c r="R176" s="37"/>
      <c r="S176" s="35"/>
    </row>
    <row r="177" spans="1:19" ht="12.75">
      <c r="A177" s="35"/>
      <c r="B177" s="35"/>
      <c r="C177" s="36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8"/>
      <c r="P177" s="38"/>
      <c r="Q177" s="37"/>
      <c r="R177" s="37"/>
      <c r="S177" s="35"/>
    </row>
    <row r="178" spans="1:19" ht="12.75">
      <c r="A178" s="35"/>
      <c r="B178" s="35"/>
      <c r="C178" s="36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8"/>
      <c r="P178" s="38"/>
      <c r="Q178" s="37"/>
      <c r="R178" s="37"/>
      <c r="S178" s="35"/>
    </row>
    <row r="179" spans="1:19" ht="12.75">
      <c r="A179" s="35"/>
      <c r="B179" s="35"/>
      <c r="C179" s="36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8"/>
      <c r="P179" s="38"/>
      <c r="Q179" s="37"/>
      <c r="R179" s="37"/>
      <c r="S179" s="35"/>
    </row>
    <row r="180" spans="1:19" ht="12.75">
      <c r="A180" s="35"/>
      <c r="B180" s="35"/>
      <c r="C180" s="36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8"/>
      <c r="P180" s="38"/>
      <c r="Q180" s="37"/>
      <c r="R180" s="37"/>
      <c r="S180" s="35"/>
    </row>
    <row r="181" spans="1:20" s="15" customFormat="1" ht="12.75">
      <c r="A181" s="35"/>
      <c r="B181" s="35"/>
      <c r="C181" s="36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8"/>
      <c r="P181" s="38"/>
      <c r="Q181" s="37"/>
      <c r="R181" s="37"/>
      <c r="S181" s="35"/>
      <c r="T181"/>
    </row>
    <row r="182" spans="1:19" ht="12.75">
      <c r="A182" s="35"/>
      <c r="B182" s="35"/>
      <c r="C182" s="36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8"/>
      <c r="P182" s="38"/>
      <c r="Q182" s="37"/>
      <c r="R182" s="37"/>
      <c r="S182" s="35"/>
    </row>
    <row r="183" spans="1:19" ht="12.75">
      <c r="A183" s="35"/>
      <c r="B183" s="49"/>
      <c r="C183" s="36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8"/>
      <c r="P183" s="38"/>
      <c r="Q183" s="37"/>
      <c r="R183" s="37"/>
      <c r="S183" s="35"/>
    </row>
    <row r="184" spans="1:19" ht="12.75">
      <c r="A184" s="35"/>
      <c r="B184" s="35"/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8"/>
      <c r="P184" s="38"/>
      <c r="Q184" s="37"/>
      <c r="R184" s="37"/>
      <c r="S184" s="35"/>
    </row>
    <row r="185" spans="1:20" s="15" customFormat="1" ht="12.75">
      <c r="A185" s="35"/>
      <c r="B185" s="35"/>
      <c r="C185" s="36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8"/>
      <c r="P185" s="38"/>
      <c r="Q185" s="37"/>
      <c r="R185" s="37"/>
      <c r="S185" s="35"/>
      <c r="T185"/>
    </row>
    <row r="186" spans="1:19" ht="12.75">
      <c r="A186" s="35"/>
      <c r="B186" s="35"/>
      <c r="C186" s="36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8"/>
      <c r="P186" s="38"/>
      <c r="Q186" s="37"/>
      <c r="R186" s="37"/>
      <c r="S186" s="35"/>
    </row>
    <row r="187" spans="1:20" s="15" customFormat="1" ht="12.75">
      <c r="A187" s="35"/>
      <c r="B187" s="35"/>
      <c r="C187" s="36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8"/>
      <c r="P187" s="38"/>
      <c r="Q187" s="37"/>
      <c r="R187" s="37"/>
      <c r="S187" s="35"/>
      <c r="T187"/>
    </row>
    <row r="188" spans="1:19" ht="12.75">
      <c r="A188" s="35"/>
      <c r="B188" s="35"/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8"/>
      <c r="P188" s="38"/>
      <c r="Q188" s="37"/>
      <c r="R188" s="37"/>
      <c r="S188" s="35"/>
    </row>
    <row r="189" spans="1:19" ht="12.75">
      <c r="A189" s="35"/>
      <c r="B189" s="35"/>
      <c r="C189" s="36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8"/>
      <c r="P189" s="38"/>
      <c r="Q189" s="37"/>
      <c r="R189" s="37"/>
      <c r="S189" s="35"/>
    </row>
    <row r="190" spans="1:19" ht="12.75">
      <c r="A190" s="35"/>
      <c r="B190" s="39"/>
      <c r="C190" s="36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8"/>
      <c r="P190" s="38"/>
      <c r="Q190" s="37"/>
      <c r="R190" s="37"/>
      <c r="S190" s="35"/>
    </row>
    <row r="191" spans="1:19" ht="12.75">
      <c r="A191" s="35"/>
      <c r="B191" s="35"/>
      <c r="C191" s="36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8"/>
      <c r="P191" s="38"/>
      <c r="Q191" s="37"/>
      <c r="R191" s="37"/>
      <c r="S191" s="35"/>
    </row>
    <row r="192" spans="1:19" ht="12.75">
      <c r="A192" s="35"/>
      <c r="B192" s="35"/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8"/>
      <c r="P192" s="38"/>
      <c r="Q192" s="37"/>
      <c r="R192" s="37"/>
      <c r="S192" s="35"/>
    </row>
    <row r="193" spans="1:19" ht="12.75">
      <c r="A193" s="35"/>
      <c r="B193" s="35"/>
      <c r="C193" s="36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8"/>
      <c r="P193" s="38"/>
      <c r="Q193" s="37"/>
      <c r="R193" s="37"/>
      <c r="S193" s="35"/>
    </row>
    <row r="194" spans="1:19" ht="12.75">
      <c r="A194" s="35"/>
      <c r="B194" s="41"/>
      <c r="C194" s="45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8"/>
      <c r="P194" s="38"/>
      <c r="Q194" s="37"/>
      <c r="R194" s="37"/>
      <c r="S194" s="35"/>
    </row>
    <row r="195" spans="1:19" ht="12.75">
      <c r="A195" s="35"/>
      <c r="B195" s="35"/>
      <c r="C195" s="36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8"/>
      <c r="P195" s="38"/>
      <c r="Q195" s="37"/>
      <c r="R195" s="37"/>
      <c r="S195" s="35"/>
    </row>
    <row r="196" spans="1:19" ht="12.75">
      <c r="A196" s="35"/>
      <c r="B196" s="35"/>
      <c r="C196" s="36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8"/>
      <c r="P196" s="38"/>
      <c r="Q196" s="37"/>
      <c r="R196" s="37"/>
      <c r="S196" s="35"/>
    </row>
    <row r="197" spans="1:19" ht="12.75">
      <c r="A197" s="35"/>
      <c r="B197" s="35"/>
      <c r="C197" s="36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8"/>
      <c r="P197" s="38"/>
      <c r="Q197" s="37"/>
      <c r="R197" s="37"/>
      <c r="S197" s="35"/>
    </row>
    <row r="198" spans="1:19" ht="87" customHeight="1">
      <c r="A198" s="35"/>
      <c r="B198" s="44"/>
      <c r="C198" s="45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8"/>
      <c r="P198" s="38"/>
      <c r="Q198" s="37"/>
      <c r="R198" s="37"/>
      <c r="S198" s="35"/>
    </row>
    <row r="199" spans="1:19" ht="12.75">
      <c r="A199" s="35"/>
      <c r="B199" s="35"/>
      <c r="C199" s="36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8"/>
      <c r="P199" s="38"/>
      <c r="Q199" s="37"/>
      <c r="R199" s="37"/>
      <c r="S199" s="35"/>
    </row>
    <row r="200" spans="1:19" ht="12.75">
      <c r="A200" s="35"/>
      <c r="B200" s="35"/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8"/>
      <c r="P200" s="38"/>
      <c r="Q200" s="37"/>
      <c r="R200" s="37"/>
      <c r="S200" s="35"/>
    </row>
    <row r="201" spans="1:19" ht="12.75">
      <c r="A201" s="35"/>
      <c r="B201" s="35"/>
      <c r="C201" s="36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8"/>
      <c r="P201" s="38"/>
      <c r="Q201" s="37"/>
      <c r="R201" s="37"/>
      <c r="S201" s="35"/>
    </row>
    <row r="202" spans="1:19" ht="12.75">
      <c r="A202" s="35"/>
      <c r="B202" s="35"/>
      <c r="C202" s="36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8"/>
      <c r="P202" s="38"/>
      <c r="Q202" s="37"/>
      <c r="R202" s="37"/>
      <c r="S202" s="35"/>
    </row>
    <row r="203" spans="1:19" ht="12.75">
      <c r="A203" s="35"/>
      <c r="B203" s="35"/>
      <c r="C203" s="36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8"/>
      <c r="P203" s="38"/>
      <c r="Q203" s="37"/>
      <c r="R203" s="37"/>
      <c r="S203" s="35"/>
    </row>
    <row r="204" spans="1:19" ht="12.75">
      <c r="A204" s="35"/>
      <c r="B204" s="35"/>
      <c r="C204" s="36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8"/>
      <c r="P204" s="38"/>
      <c r="Q204" s="37"/>
      <c r="R204" s="37"/>
      <c r="S204" s="35"/>
    </row>
    <row r="205" spans="1:19" ht="12.75">
      <c r="A205" s="35"/>
      <c r="B205" s="35"/>
      <c r="C205" s="36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8"/>
      <c r="P205" s="38"/>
      <c r="Q205" s="37"/>
      <c r="R205" s="37"/>
      <c r="S205" s="35"/>
    </row>
    <row r="206" spans="1:19" ht="12.75">
      <c r="A206" s="35"/>
      <c r="B206" s="35"/>
      <c r="C206" s="36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8"/>
      <c r="P206" s="38"/>
      <c r="Q206" s="37"/>
      <c r="R206" s="37"/>
      <c r="S206" s="35"/>
    </row>
    <row r="207" spans="1:19" ht="12.75">
      <c r="A207" s="35"/>
      <c r="B207" s="35"/>
      <c r="C207" s="36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8"/>
      <c r="P207" s="38"/>
      <c r="Q207" s="37"/>
      <c r="R207" s="37"/>
      <c r="S207" s="35"/>
    </row>
    <row r="208" spans="1:19" ht="12.75">
      <c r="A208" s="35"/>
      <c r="B208" s="35"/>
      <c r="C208" s="36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8"/>
      <c r="P208" s="38"/>
      <c r="Q208" s="37"/>
      <c r="R208" s="37"/>
      <c r="S208" s="35"/>
    </row>
    <row r="209" spans="1:19" ht="12.75">
      <c r="A209" s="35"/>
      <c r="B209" s="35"/>
      <c r="C209" s="36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  <c r="P209" s="38"/>
      <c r="Q209" s="37"/>
      <c r="R209" s="37"/>
      <c r="S209" s="35"/>
    </row>
    <row r="210" spans="1:19" ht="12.75">
      <c r="A210" s="35"/>
      <c r="B210" s="35"/>
      <c r="C210" s="36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8"/>
      <c r="P210" s="38"/>
      <c r="Q210" s="37"/>
      <c r="R210" s="37"/>
      <c r="S210" s="35"/>
    </row>
    <row r="211" spans="1:19" ht="12.75">
      <c r="A211" s="35"/>
      <c r="B211" s="35"/>
      <c r="C211" s="36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8"/>
      <c r="P211" s="38"/>
      <c r="Q211" s="37"/>
      <c r="R211" s="37"/>
      <c r="S211" s="35"/>
    </row>
    <row r="212" spans="1:19" ht="12.75">
      <c r="A212" s="35"/>
      <c r="B212" s="35"/>
      <c r="C212" s="36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  <c r="P212" s="38"/>
      <c r="Q212" s="37"/>
      <c r="R212" s="37"/>
      <c r="S212" s="35"/>
    </row>
    <row r="213" spans="1:19" ht="12.75">
      <c r="A213" s="35"/>
      <c r="B213" s="44"/>
      <c r="C213" s="45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8"/>
      <c r="P213" s="38"/>
      <c r="Q213" s="37"/>
      <c r="R213" s="37"/>
      <c r="S213" s="35"/>
    </row>
    <row r="214" spans="1:19" ht="12.75">
      <c r="A214" s="35"/>
      <c r="B214" s="35"/>
      <c r="C214" s="36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8"/>
      <c r="P214" s="38"/>
      <c r="Q214" s="37"/>
      <c r="R214" s="37"/>
      <c r="S214" s="35"/>
    </row>
    <row r="215" spans="1:19" ht="12.75">
      <c r="A215" s="35"/>
      <c r="B215" s="44"/>
      <c r="C215" s="45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37"/>
      <c r="R215" s="37"/>
      <c r="S215" s="35"/>
    </row>
    <row r="216" spans="1:19" ht="12.75">
      <c r="A216" s="35"/>
      <c r="B216" s="35"/>
      <c r="C216" s="36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8"/>
      <c r="P216" s="38"/>
      <c r="Q216" s="37"/>
      <c r="R216" s="37"/>
      <c r="S216" s="35"/>
    </row>
    <row r="217" spans="1:19" ht="12.75">
      <c r="A217" s="35"/>
      <c r="B217" s="35"/>
      <c r="C217" s="36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8"/>
      <c r="P217" s="38"/>
      <c r="Q217" s="37"/>
      <c r="R217" s="37"/>
      <c r="S217" s="35"/>
    </row>
    <row r="218" spans="1:19" ht="12.75">
      <c r="A218" s="35"/>
      <c r="B218" s="44"/>
      <c r="C218" s="45"/>
      <c r="D218" s="37"/>
      <c r="E218" s="50"/>
      <c r="F218" s="50"/>
      <c r="G218" s="50"/>
      <c r="H218" s="50"/>
      <c r="I218" s="51"/>
      <c r="J218" s="51"/>
      <c r="K218" s="51"/>
      <c r="L218" s="51"/>
      <c r="M218" s="51"/>
      <c r="N218" s="51"/>
      <c r="O218" s="52"/>
      <c r="P218" s="53"/>
      <c r="Q218" s="37"/>
      <c r="R218" s="37"/>
      <c r="S218" s="54"/>
    </row>
    <row r="219" spans="1:19" ht="12.75">
      <c r="A219" s="35"/>
      <c r="B219" s="35"/>
      <c r="C219" s="36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8"/>
      <c r="P219" s="38"/>
      <c r="Q219" s="37"/>
      <c r="R219" s="37"/>
      <c r="S219" s="35"/>
    </row>
    <row r="220" spans="1:19" ht="12.75">
      <c r="A220" s="35"/>
      <c r="B220" s="35"/>
      <c r="C220" s="36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8"/>
      <c r="P220" s="38"/>
      <c r="Q220" s="37"/>
      <c r="R220" s="37"/>
      <c r="S220" s="35"/>
    </row>
    <row r="221" spans="1:19" ht="12.75">
      <c r="A221" s="35"/>
      <c r="B221" s="35"/>
      <c r="C221" s="36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8"/>
      <c r="P221" s="38"/>
      <c r="Q221" s="37"/>
      <c r="R221" s="37"/>
      <c r="S221" s="35"/>
    </row>
    <row r="222" spans="1:19" ht="12.75">
      <c r="A222" s="35"/>
      <c r="B222" s="35"/>
      <c r="C222" s="36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8"/>
      <c r="P222" s="38"/>
      <c r="Q222" s="37"/>
      <c r="R222" s="37"/>
      <c r="S222" s="35"/>
    </row>
    <row r="223" spans="1:19" ht="12.75">
      <c r="A223" s="35"/>
      <c r="B223" s="35"/>
      <c r="C223" s="36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8"/>
      <c r="P223" s="38"/>
      <c r="Q223" s="37"/>
      <c r="R223" s="37"/>
      <c r="S223" s="35"/>
    </row>
    <row r="224" spans="1:19" ht="12.75">
      <c r="A224" s="35"/>
      <c r="B224" s="35"/>
      <c r="C224" s="36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8"/>
      <c r="P224" s="38"/>
      <c r="Q224" s="37"/>
      <c r="R224" s="37"/>
      <c r="S224" s="35"/>
    </row>
    <row r="225" spans="1:19" ht="12.75">
      <c r="A225" s="35"/>
      <c r="B225" s="35"/>
      <c r="C225" s="36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8"/>
      <c r="P225" s="38"/>
      <c r="Q225" s="37"/>
      <c r="R225" s="37"/>
      <c r="S225" s="35"/>
    </row>
    <row r="226" spans="1:19" ht="12.75">
      <c r="A226" s="35"/>
      <c r="B226" s="42"/>
      <c r="C226" s="43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8"/>
      <c r="P226" s="38"/>
      <c r="Q226" s="37"/>
      <c r="R226" s="37"/>
      <c r="S226" s="35"/>
    </row>
    <row r="227" spans="1:19" ht="12.75">
      <c r="A227" s="35"/>
      <c r="B227" s="42"/>
      <c r="C227" s="43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8"/>
      <c r="P227" s="38"/>
      <c r="Q227" s="55"/>
      <c r="R227" s="37"/>
      <c r="S227" s="35"/>
    </row>
    <row r="228" spans="1:19" ht="12.75">
      <c r="A228" s="35"/>
      <c r="B228" s="35"/>
      <c r="C228" s="36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8"/>
      <c r="P228" s="38"/>
      <c r="Q228" s="37"/>
      <c r="R228" s="37"/>
      <c r="S228" s="35"/>
    </row>
    <row r="229" spans="1:19" ht="12.75">
      <c r="A229" s="35"/>
      <c r="B229" s="35"/>
      <c r="C229" s="36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8"/>
      <c r="P229" s="38"/>
      <c r="Q229" s="37"/>
      <c r="R229" s="37"/>
      <c r="S229" s="35"/>
    </row>
    <row r="230" spans="1:20" s="15" customFormat="1" ht="12.75">
      <c r="A230" s="35"/>
      <c r="B230" s="35"/>
      <c r="C230" s="36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8"/>
      <c r="P230" s="38"/>
      <c r="Q230" s="56"/>
      <c r="R230" s="37"/>
      <c r="S230" s="35"/>
      <c r="T230"/>
    </row>
    <row r="231" spans="1:19" ht="12.75">
      <c r="A231" s="35"/>
      <c r="B231" s="46"/>
      <c r="C231" s="4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8"/>
      <c r="P231" s="38"/>
      <c r="Q231" s="56"/>
      <c r="R231" s="37"/>
      <c r="S231" s="35"/>
    </row>
    <row r="232" spans="1:19" ht="12.75">
      <c r="A232" s="35"/>
      <c r="B232" s="35"/>
      <c r="C232" s="36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8"/>
      <c r="P232" s="38"/>
      <c r="Q232" s="56"/>
      <c r="R232" s="37"/>
      <c r="S232" s="39"/>
    </row>
    <row r="233" spans="1:19" ht="12.75">
      <c r="A233" s="35"/>
      <c r="B233" s="35"/>
      <c r="C233" s="36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8"/>
      <c r="P233" s="38"/>
      <c r="Q233" s="56"/>
      <c r="R233" s="37"/>
      <c r="S233" s="35"/>
    </row>
    <row r="234" spans="1:19" ht="12.75">
      <c r="A234" s="35"/>
      <c r="B234" s="35"/>
      <c r="C234" s="36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8"/>
      <c r="P234" s="38"/>
      <c r="Q234" s="56"/>
      <c r="R234" s="37"/>
      <c r="S234" s="35"/>
    </row>
    <row r="235" spans="1:20" s="15" customFormat="1" ht="12.75">
      <c r="A235" s="35"/>
      <c r="B235" s="35"/>
      <c r="C235" s="36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8"/>
      <c r="P235" s="38"/>
      <c r="Q235" s="56"/>
      <c r="R235" s="37"/>
      <c r="S235" s="35"/>
      <c r="T235"/>
    </row>
    <row r="236" spans="1:19" ht="12.75">
      <c r="A236" s="35"/>
      <c r="B236" s="35"/>
      <c r="C236" s="36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8"/>
      <c r="P236" s="38"/>
      <c r="Q236" s="56"/>
      <c r="R236" s="37"/>
      <c r="S236" s="35"/>
    </row>
    <row r="237" spans="1:19" ht="12.75">
      <c r="A237" s="35"/>
      <c r="B237" s="35"/>
      <c r="C237" s="36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8"/>
      <c r="P237" s="38"/>
      <c r="Q237" s="56"/>
      <c r="R237" s="37"/>
      <c r="S237" s="35"/>
    </row>
    <row r="238" spans="1:19" ht="12.75">
      <c r="A238" s="35"/>
      <c r="B238" s="41"/>
      <c r="C238" s="36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8"/>
      <c r="P238" s="38"/>
      <c r="Q238" s="56"/>
      <c r="R238" s="37"/>
      <c r="S238" s="35"/>
    </row>
    <row r="239" spans="1:19" ht="12.75">
      <c r="A239" s="35"/>
      <c r="B239" s="57"/>
      <c r="C239" s="58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8"/>
      <c r="P239" s="38"/>
      <c r="Q239" s="56"/>
      <c r="R239" s="37"/>
      <c r="S239" s="35"/>
    </row>
    <row r="240" spans="1:19" ht="12.75">
      <c r="A240" s="35"/>
      <c r="B240" s="35"/>
      <c r="C240" s="36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8"/>
      <c r="P240" s="38"/>
      <c r="Q240" s="37"/>
      <c r="R240" s="37"/>
      <c r="S240" s="35"/>
    </row>
    <row r="241" spans="1:19" ht="12.75">
      <c r="A241" s="35"/>
      <c r="B241" s="35"/>
      <c r="C241" s="36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8"/>
      <c r="P241" s="38"/>
      <c r="Q241" s="37"/>
      <c r="R241" s="37"/>
      <c r="S241" s="35"/>
    </row>
    <row r="242" spans="1:19" ht="12.75">
      <c r="A242" s="35"/>
      <c r="B242" s="35"/>
      <c r="C242" s="36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8"/>
      <c r="P242" s="38"/>
      <c r="Q242" s="37"/>
      <c r="R242" s="37"/>
      <c r="S242" s="35"/>
    </row>
    <row r="243" spans="1:19" ht="12.75">
      <c r="A243" s="35"/>
      <c r="B243" s="35"/>
      <c r="C243" s="36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8"/>
      <c r="P243" s="38"/>
      <c r="Q243" s="37"/>
      <c r="R243" s="37"/>
      <c r="S243" s="35"/>
    </row>
    <row r="244" spans="1:19" ht="12.75">
      <c r="A244" s="35"/>
      <c r="B244" s="35"/>
      <c r="C244" s="36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8"/>
      <c r="P244" s="38"/>
      <c r="Q244" s="37"/>
      <c r="R244" s="37"/>
      <c r="S244" s="35"/>
    </row>
    <row r="245" spans="1:19" ht="12.75">
      <c r="A245" s="35"/>
      <c r="B245" s="35"/>
      <c r="C245" s="36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8"/>
      <c r="P245" s="38"/>
      <c r="Q245" s="37"/>
      <c r="R245" s="37"/>
      <c r="S245" s="35"/>
    </row>
    <row r="246" spans="1:19" ht="12.75">
      <c r="A246" s="35"/>
      <c r="B246" s="35"/>
      <c r="C246" s="36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8"/>
      <c r="P246" s="38"/>
      <c r="Q246" s="37"/>
      <c r="R246" s="37"/>
      <c r="S246" s="35"/>
    </row>
    <row r="247" spans="1:20" s="31" customFormat="1" ht="12.75">
      <c r="A247" s="35"/>
      <c r="B247" s="35"/>
      <c r="C247" s="36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8"/>
      <c r="P247" s="38"/>
      <c r="Q247" s="37"/>
      <c r="R247" s="37"/>
      <c r="S247" s="35"/>
      <c r="T247"/>
    </row>
    <row r="248" spans="1:19" ht="12.75">
      <c r="A248" s="35"/>
      <c r="B248" s="35"/>
      <c r="C248" s="36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8"/>
      <c r="P248" s="38"/>
      <c r="Q248" s="37"/>
      <c r="R248" s="37"/>
      <c r="S248" s="35"/>
    </row>
    <row r="249" spans="1:19" ht="12.75">
      <c r="A249" s="35"/>
      <c r="B249" s="35"/>
      <c r="C249" s="36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8"/>
      <c r="P249" s="38"/>
      <c r="Q249" s="37"/>
      <c r="R249" s="37"/>
      <c r="S249" s="35"/>
    </row>
    <row r="250" spans="1:19" ht="12.75">
      <c r="A250" s="35"/>
      <c r="B250" s="35"/>
      <c r="C250" s="36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8"/>
      <c r="P250" s="38"/>
      <c r="Q250" s="37"/>
      <c r="R250" s="37"/>
      <c r="S250" s="35"/>
    </row>
    <row r="251" spans="1:19" ht="12.75">
      <c r="A251" s="35"/>
      <c r="B251" s="35"/>
      <c r="C251" s="36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8"/>
      <c r="P251" s="38"/>
      <c r="Q251" s="37"/>
      <c r="R251" s="37"/>
      <c r="S251" s="35"/>
    </row>
    <row r="252" spans="1:19" ht="12.75">
      <c r="A252" s="35"/>
      <c r="B252" s="35"/>
      <c r="C252" s="36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8"/>
      <c r="P252" s="38"/>
      <c r="Q252" s="37"/>
      <c r="R252" s="37"/>
      <c r="S252" s="35"/>
    </row>
    <row r="253" spans="1:19" ht="12.75">
      <c r="A253" s="35"/>
      <c r="B253" s="35"/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8"/>
      <c r="P253" s="38"/>
      <c r="Q253" s="37"/>
      <c r="R253" s="37"/>
      <c r="S253" s="35"/>
    </row>
    <row r="254" spans="1:19" ht="12.75">
      <c r="A254" s="35"/>
      <c r="B254" s="42"/>
      <c r="C254" s="43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8"/>
      <c r="P254" s="38"/>
      <c r="Q254" s="37"/>
      <c r="R254" s="37"/>
      <c r="S254" s="35"/>
    </row>
    <row r="255" spans="1:19" ht="12.75">
      <c r="A255" s="35"/>
      <c r="B255" s="35"/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8"/>
      <c r="P255" s="38"/>
      <c r="Q255" s="37"/>
      <c r="R255" s="37"/>
      <c r="S255" s="35"/>
    </row>
    <row r="256" spans="1:19" ht="12.75">
      <c r="A256" s="35"/>
      <c r="B256" s="46"/>
      <c r="C256" s="4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8"/>
      <c r="P256" s="38"/>
      <c r="Q256" s="37"/>
      <c r="R256" s="37"/>
      <c r="S256" s="35"/>
    </row>
    <row r="257" spans="1:19" ht="12.75">
      <c r="A257" s="35"/>
      <c r="B257" s="35"/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8"/>
      <c r="P257" s="38"/>
      <c r="Q257" s="37"/>
      <c r="R257" s="37"/>
      <c r="S257" s="35"/>
    </row>
    <row r="258" spans="1:19" ht="12.75">
      <c r="A258" s="35"/>
      <c r="B258" s="35"/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8"/>
      <c r="P258" s="38"/>
      <c r="Q258" s="37"/>
      <c r="R258" s="37"/>
      <c r="S258" s="35"/>
    </row>
    <row r="259" spans="1:19" ht="12.75">
      <c r="A259" s="35"/>
      <c r="B259" s="35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8"/>
      <c r="P259" s="38"/>
      <c r="Q259" s="37"/>
      <c r="R259" s="37"/>
      <c r="S259" s="35"/>
    </row>
    <row r="260" spans="1:19" ht="12.75">
      <c r="A260" s="35"/>
      <c r="B260" s="35"/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8"/>
      <c r="P260" s="38"/>
      <c r="Q260" s="37"/>
      <c r="R260" s="37"/>
      <c r="S260" s="35"/>
    </row>
    <row r="261" spans="1:20" s="15" customFormat="1" ht="12.75">
      <c r="A261" s="35"/>
      <c r="B261" s="35"/>
      <c r="C261" s="36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8"/>
      <c r="P261" s="38"/>
      <c r="Q261" s="37"/>
      <c r="R261" s="37"/>
      <c r="S261" s="35"/>
      <c r="T261"/>
    </row>
    <row r="262" spans="1:19" ht="12.75">
      <c r="A262" s="35"/>
      <c r="B262" s="35"/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8"/>
      <c r="P262" s="38"/>
      <c r="Q262" s="37"/>
      <c r="R262" s="37"/>
      <c r="S262" s="35"/>
    </row>
    <row r="263" spans="1:19" ht="12.75">
      <c r="A263" s="35"/>
      <c r="B263" s="35"/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8"/>
      <c r="P263" s="38"/>
      <c r="Q263" s="37"/>
      <c r="R263" s="37"/>
      <c r="S263" s="35"/>
    </row>
    <row r="264" spans="1:19" ht="12.75">
      <c r="A264" s="35"/>
      <c r="B264" s="35"/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8"/>
      <c r="P264" s="38"/>
      <c r="Q264" s="37"/>
      <c r="R264" s="37"/>
      <c r="S264" s="35"/>
    </row>
    <row r="265" spans="1:20" s="15" customFormat="1" ht="12.75">
      <c r="A265" s="35"/>
      <c r="B265" s="35"/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8"/>
      <c r="P265" s="38"/>
      <c r="Q265" s="37"/>
      <c r="R265" s="37"/>
      <c r="S265" s="35"/>
      <c r="T265"/>
    </row>
    <row r="266" spans="1:19" ht="12.75">
      <c r="A266" s="35"/>
      <c r="B266" s="49"/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8"/>
      <c r="P266" s="38"/>
      <c r="Q266" s="37"/>
      <c r="R266" s="37"/>
      <c r="S266" s="35"/>
    </row>
    <row r="267" spans="1:20" s="15" customFormat="1" ht="12.75">
      <c r="A267" s="35"/>
      <c r="B267" s="35"/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8"/>
      <c r="P267" s="38"/>
      <c r="Q267" s="37"/>
      <c r="R267" s="37"/>
      <c r="S267" s="35"/>
      <c r="T267"/>
    </row>
    <row r="268" spans="1:19" ht="12.75">
      <c r="A268" s="35"/>
      <c r="B268" s="35"/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8"/>
      <c r="P268" s="38"/>
      <c r="Q268" s="37"/>
      <c r="R268" s="37"/>
      <c r="S268" s="35"/>
    </row>
    <row r="269" spans="1:19" ht="12.75">
      <c r="A269" s="35"/>
      <c r="B269" s="35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8"/>
      <c r="P269" s="38"/>
      <c r="Q269" s="37"/>
      <c r="R269" s="37"/>
      <c r="S269" s="35"/>
    </row>
    <row r="270" spans="1:19" ht="12.75">
      <c r="A270" s="35"/>
      <c r="B270" s="35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8"/>
      <c r="P270" s="38"/>
      <c r="Q270" s="37"/>
      <c r="R270" s="37"/>
      <c r="S270" s="35"/>
    </row>
    <row r="271" spans="1:19" ht="12.75">
      <c r="A271" s="35"/>
      <c r="B271" s="39"/>
      <c r="C271" s="40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8"/>
      <c r="P271" s="38"/>
      <c r="Q271" s="37"/>
      <c r="R271" s="37"/>
      <c r="S271" s="35"/>
    </row>
    <row r="272" spans="1:20" s="15" customFormat="1" ht="12.75">
      <c r="A272" s="35"/>
      <c r="B272" s="35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8"/>
      <c r="P272" s="38"/>
      <c r="Q272" s="37"/>
      <c r="R272" s="37"/>
      <c r="S272" s="35"/>
      <c r="T272"/>
    </row>
    <row r="273" spans="1:19" ht="12.75">
      <c r="A273" s="35"/>
      <c r="B273" s="35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8"/>
      <c r="P273" s="38"/>
      <c r="Q273" s="37"/>
      <c r="R273" s="37"/>
      <c r="S273" s="35"/>
    </row>
    <row r="274" spans="1:20" s="15" customFormat="1" ht="12.75">
      <c r="A274" s="35"/>
      <c r="B274" s="35"/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8"/>
      <c r="P274" s="38"/>
      <c r="Q274" s="37"/>
      <c r="R274" s="37"/>
      <c r="S274" s="35"/>
      <c r="T274"/>
    </row>
    <row r="275" spans="1:19" ht="12.75">
      <c r="A275" s="35"/>
      <c r="B275" s="35"/>
      <c r="C275" s="36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8"/>
      <c r="P275" s="38"/>
      <c r="Q275" s="37"/>
      <c r="R275" s="37"/>
      <c r="S275" s="35"/>
    </row>
    <row r="276" spans="1:19" ht="12.75">
      <c r="A276" s="35"/>
      <c r="B276" s="35"/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8"/>
      <c r="P276" s="38"/>
      <c r="Q276" s="37"/>
      <c r="R276" s="37"/>
      <c r="S276" s="35"/>
    </row>
    <row r="277" spans="1:20" s="15" customFormat="1" ht="12.75">
      <c r="A277" s="35"/>
      <c r="B277" s="35"/>
      <c r="C277" s="36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8"/>
      <c r="P277" s="38"/>
      <c r="Q277" s="37"/>
      <c r="R277" s="37"/>
      <c r="S277" s="35"/>
      <c r="T277"/>
    </row>
    <row r="278" spans="1:19" ht="12.75">
      <c r="A278" s="35"/>
      <c r="B278" s="35"/>
      <c r="C278" s="36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8"/>
      <c r="P278" s="38"/>
      <c r="Q278" s="37"/>
      <c r="R278" s="37"/>
      <c r="S278" s="35"/>
    </row>
    <row r="279" spans="1:19" ht="12.75">
      <c r="A279" s="35"/>
      <c r="B279" s="35"/>
      <c r="C279" s="36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8"/>
      <c r="P279" s="38"/>
      <c r="Q279" s="37"/>
      <c r="R279" s="37"/>
      <c r="S279" s="35"/>
    </row>
    <row r="280" spans="1:20" s="1" customFormat="1" ht="12.75">
      <c r="A280" s="35"/>
      <c r="B280" s="35"/>
      <c r="C280" s="36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8"/>
      <c r="P280" s="38"/>
      <c r="Q280" s="55"/>
      <c r="R280" s="37"/>
      <c r="S280" s="35"/>
      <c r="T280"/>
    </row>
    <row r="281" spans="1:20" s="20" customFormat="1" ht="13.5" thickBot="1">
      <c r="A281" s="35"/>
      <c r="B281" s="35"/>
      <c r="C281" s="36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8"/>
      <c r="P281" s="38"/>
      <c r="Q281" s="55"/>
      <c r="R281" s="37"/>
      <c r="S281" s="35"/>
      <c r="T281"/>
    </row>
    <row r="282" spans="2:19" s="18" customFormat="1" ht="12.75">
      <c r="B282" s="32"/>
      <c r="C282" s="33"/>
      <c r="D282" s="19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4"/>
      <c r="Q282" s="32"/>
      <c r="R282" s="32"/>
      <c r="S282" s="32"/>
    </row>
    <row r="283" spans="1:19" ht="12.75">
      <c r="A283" s="18"/>
      <c r="B283" s="18"/>
      <c r="C283" s="5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60"/>
      <c r="Q283" s="18"/>
      <c r="R283" s="18"/>
      <c r="S283" s="18"/>
    </row>
    <row r="284" spans="1:19" ht="12.75">
      <c r="A284" s="18"/>
      <c r="B284" s="18"/>
      <c r="C284" s="5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60"/>
      <c r="Q284" s="18"/>
      <c r="R284" s="18"/>
      <c r="S284" s="18"/>
    </row>
    <row r="285" spans="1:19" ht="12.75">
      <c r="A285" s="18"/>
      <c r="B285" s="18"/>
      <c r="C285" s="5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60"/>
      <c r="Q285" s="18"/>
      <c r="R285" s="18"/>
      <c r="S285" s="18"/>
    </row>
    <row r="286" spans="1:19" ht="12.75">
      <c r="A286" s="18"/>
      <c r="B286" s="18"/>
      <c r="C286" s="5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60"/>
      <c r="Q286" s="18"/>
      <c r="R286" s="18"/>
      <c r="S286" s="18"/>
    </row>
    <row r="287" spans="1:19" ht="12.75">
      <c r="A287" s="18"/>
      <c r="B287" s="18"/>
      <c r="C287" s="5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60"/>
      <c r="Q287" s="18"/>
      <c r="R287" s="18"/>
      <c r="S287" s="18"/>
    </row>
    <row r="288" spans="1:19" ht="12.75">
      <c r="A288" s="18"/>
      <c r="B288" s="18"/>
      <c r="C288" s="5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60"/>
      <c r="Q288" s="18"/>
      <c r="R288" s="18"/>
      <c r="S288" s="18"/>
    </row>
    <row r="289" spans="1:19" ht="12.75">
      <c r="A289" s="18"/>
      <c r="B289" s="18"/>
      <c r="C289" s="5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60"/>
      <c r="Q289" s="18"/>
      <c r="R289" s="18"/>
      <c r="S289" s="18"/>
    </row>
    <row r="290" spans="1:19" ht="12.75">
      <c r="A290" s="18"/>
      <c r="B290" s="18"/>
      <c r="C290" s="5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60"/>
      <c r="Q290" s="18"/>
      <c r="R290" s="18"/>
      <c r="S290" s="18"/>
    </row>
    <row r="291" spans="1:19" ht="12.75">
      <c r="A291" s="18"/>
      <c r="B291" s="18"/>
      <c r="C291" s="5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60"/>
      <c r="Q291" s="18"/>
      <c r="R291" s="18"/>
      <c r="S291" s="18"/>
    </row>
    <row r="292" spans="1:19" ht="12.75">
      <c r="A292" s="18"/>
      <c r="B292" s="18"/>
      <c r="C292" s="5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60"/>
      <c r="Q292" s="18"/>
      <c r="R292" s="18"/>
      <c r="S292" s="18"/>
    </row>
    <row r="293" spans="1:19" ht="12.75">
      <c r="A293" s="18"/>
      <c r="B293" s="18"/>
      <c r="C293" s="5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60"/>
      <c r="Q293" s="18"/>
      <c r="R293" s="18"/>
      <c r="S293" s="18"/>
    </row>
    <row r="294" spans="1:19" ht="12.75">
      <c r="A294" s="18"/>
      <c r="B294" s="18"/>
      <c r="C294" s="5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60"/>
      <c r="Q294" s="18"/>
      <c r="R294" s="18"/>
      <c r="S294" s="18"/>
    </row>
    <row r="295" spans="1:19" ht="12.75">
      <c r="A295" s="18"/>
      <c r="B295" s="18"/>
      <c r="C295" s="5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60"/>
      <c r="Q295" s="18"/>
      <c r="R295" s="18"/>
      <c r="S295" s="18"/>
    </row>
    <row r="296" spans="1:19" ht="12.75">
      <c r="A296" s="18"/>
      <c r="B296" s="18"/>
      <c r="C296" s="5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60"/>
      <c r="Q296" s="18"/>
      <c r="R296" s="18"/>
      <c r="S296" s="18"/>
    </row>
    <row r="297" spans="1:19" ht="12.75">
      <c r="A297" s="18"/>
      <c r="B297" s="18"/>
      <c r="C297" s="5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60"/>
      <c r="Q297" s="18"/>
      <c r="R297" s="18"/>
      <c r="S297" s="18"/>
    </row>
    <row r="298" spans="1:19" ht="12.75">
      <c r="A298" s="18"/>
      <c r="B298" s="18"/>
      <c r="C298" s="5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60"/>
      <c r="Q298" s="18"/>
      <c r="R298" s="18"/>
      <c r="S298" s="18"/>
    </row>
    <row r="299" spans="1:19" ht="12.75">
      <c r="A299" s="18"/>
      <c r="B299" s="18"/>
      <c r="C299" s="5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60"/>
      <c r="Q299" s="18"/>
      <c r="R299" s="18"/>
      <c r="S299" s="18"/>
    </row>
    <row r="300" spans="1:19" ht="12.75">
      <c r="A300" s="18"/>
      <c r="B300" s="18"/>
      <c r="C300" s="5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60"/>
      <c r="Q300" s="18"/>
      <c r="R300" s="18"/>
      <c r="S300" s="18"/>
    </row>
    <row r="301" spans="1:19" ht="12.75">
      <c r="A301" s="18"/>
      <c r="B301" s="18"/>
      <c r="C301" s="5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60"/>
      <c r="Q301" s="18"/>
      <c r="R301" s="18"/>
      <c r="S301" s="18"/>
    </row>
    <row r="302" spans="1:19" ht="12.75">
      <c r="A302" s="18"/>
      <c r="B302" s="18"/>
      <c r="C302" s="5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60"/>
      <c r="Q302" s="18"/>
      <c r="R302" s="18"/>
      <c r="S302" s="18"/>
    </row>
    <row r="303" spans="1:19" ht="12.75">
      <c r="A303" s="18"/>
      <c r="B303" s="18"/>
      <c r="C303" s="5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60"/>
      <c r="Q303" s="18"/>
      <c r="R303" s="18"/>
      <c r="S303" s="18"/>
    </row>
    <row r="304" spans="1:19" ht="12.75">
      <c r="A304" s="18"/>
      <c r="B304" s="18"/>
      <c r="C304" s="5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60"/>
      <c r="Q304" s="18"/>
      <c r="R304" s="18"/>
      <c r="S304" s="18"/>
    </row>
    <row r="305" spans="1:19" ht="12.75">
      <c r="A305" s="18"/>
      <c r="B305" s="18"/>
      <c r="C305" s="5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60"/>
      <c r="Q305" s="18"/>
      <c r="R305" s="18"/>
      <c r="S305" s="18"/>
    </row>
    <row r="306" spans="1:19" ht="12.75">
      <c r="A306" s="18"/>
      <c r="B306" s="18"/>
      <c r="C306" s="5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60"/>
      <c r="Q306" s="18"/>
      <c r="R306" s="18"/>
      <c r="S306" s="18"/>
    </row>
    <row r="307" spans="1:19" ht="12.75">
      <c r="A307" s="18"/>
      <c r="B307" s="18"/>
      <c r="C307" s="5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60"/>
      <c r="Q307" s="18"/>
      <c r="R307" s="18"/>
      <c r="S307" s="18"/>
    </row>
    <row r="308" spans="1:19" ht="12.75">
      <c r="A308" s="18"/>
      <c r="B308" s="18"/>
      <c r="C308" s="5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60"/>
      <c r="Q308" s="18"/>
      <c r="R308" s="18"/>
      <c r="S308" s="18"/>
    </row>
    <row r="309" spans="1:19" ht="12.75">
      <c r="A309" s="18"/>
      <c r="B309" s="18"/>
      <c r="C309" s="5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60"/>
      <c r="Q309" s="18"/>
      <c r="R309" s="18"/>
      <c r="S309" s="18"/>
    </row>
    <row r="310" spans="1:19" ht="12.75">
      <c r="A310" s="18"/>
      <c r="B310" s="18"/>
      <c r="C310" s="5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60"/>
      <c r="Q310" s="18"/>
      <c r="R310" s="18"/>
      <c r="S310" s="18"/>
    </row>
    <row r="311" spans="1:19" ht="12.75">
      <c r="A311" s="18"/>
      <c r="B311" s="18"/>
      <c r="C311" s="5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60"/>
      <c r="Q311" s="18"/>
      <c r="R311" s="18"/>
      <c r="S311" s="18"/>
    </row>
    <row r="312" spans="1:19" ht="12.75">
      <c r="A312" s="18"/>
      <c r="B312" s="18"/>
      <c r="C312" s="5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60"/>
      <c r="Q312" s="18"/>
      <c r="R312" s="18"/>
      <c r="S312" s="18"/>
    </row>
    <row r="313" spans="1:19" ht="12.75">
      <c r="A313" s="18"/>
      <c r="B313" s="18"/>
      <c r="C313" s="5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60"/>
      <c r="Q313" s="18"/>
      <c r="R313" s="18"/>
      <c r="S313" s="18"/>
    </row>
    <row r="314" spans="1:19" ht="12.75">
      <c r="A314" s="18"/>
      <c r="B314" s="18"/>
      <c r="C314" s="5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60"/>
      <c r="Q314" s="18"/>
      <c r="R314" s="18"/>
      <c r="S314" s="18"/>
    </row>
    <row r="315" spans="1:19" ht="12.75">
      <c r="A315" s="18"/>
      <c r="B315" s="18"/>
      <c r="C315" s="5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60"/>
      <c r="Q315" s="18"/>
      <c r="R315" s="18"/>
      <c r="S315" s="18"/>
    </row>
    <row r="316" spans="1:19" ht="12.75">
      <c r="A316" s="18"/>
      <c r="B316" s="18"/>
      <c r="C316" s="5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60"/>
      <c r="Q316" s="18"/>
      <c r="R316" s="18"/>
      <c r="S316" s="18"/>
    </row>
    <row r="317" spans="1:19" ht="12.75">
      <c r="A317" s="18"/>
      <c r="B317" s="18"/>
      <c r="C317" s="5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60"/>
      <c r="Q317" s="18"/>
      <c r="R317" s="18"/>
      <c r="S317" s="18"/>
    </row>
    <row r="318" spans="1:19" ht="12.75">
      <c r="A318" s="18"/>
      <c r="B318" s="18"/>
      <c r="C318" s="5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60"/>
      <c r="Q318" s="18"/>
      <c r="R318" s="18"/>
      <c r="S318" s="18"/>
    </row>
    <row r="319" spans="1:19" ht="12.75">
      <c r="A319" s="18"/>
      <c r="B319" s="18"/>
      <c r="C319" s="5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60"/>
      <c r="Q319" s="18"/>
      <c r="R319" s="18"/>
      <c r="S319" s="18"/>
    </row>
    <row r="320" spans="1:19" ht="12.75">
      <c r="A320" s="18"/>
      <c r="B320" s="18"/>
      <c r="C320" s="5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60"/>
      <c r="Q320" s="18"/>
      <c r="R320" s="18"/>
      <c r="S320" s="18"/>
    </row>
    <row r="321" spans="1:19" ht="12.75">
      <c r="A321" s="18"/>
      <c r="B321" s="18"/>
      <c r="C321" s="5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60"/>
      <c r="Q321" s="18"/>
      <c r="R321" s="18"/>
      <c r="S321" s="18"/>
    </row>
    <row r="322" spans="1:19" ht="12.75">
      <c r="A322" s="18"/>
      <c r="B322" s="18"/>
      <c r="C322" s="5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60"/>
      <c r="Q322" s="18"/>
      <c r="R322" s="18"/>
      <c r="S322" s="18"/>
    </row>
    <row r="323" spans="1:19" ht="12.75">
      <c r="A323" s="18"/>
      <c r="B323" s="18"/>
      <c r="C323" s="5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60"/>
      <c r="Q323" s="18"/>
      <c r="R323" s="18"/>
      <c r="S323" s="18"/>
    </row>
    <row r="324" spans="1:19" ht="12.75">
      <c r="A324" s="18"/>
      <c r="B324" s="18"/>
      <c r="C324" s="5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60"/>
      <c r="Q324" s="18"/>
      <c r="R324" s="18"/>
      <c r="S324" s="18"/>
    </row>
    <row r="325" spans="1:19" ht="12.75">
      <c r="A325" s="18"/>
      <c r="B325" s="18"/>
      <c r="C325" s="5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60"/>
      <c r="Q325" s="18"/>
      <c r="R325" s="18"/>
      <c r="S325" s="18"/>
    </row>
    <row r="326" spans="1:19" ht="12.75">
      <c r="A326" s="18"/>
      <c r="B326" s="18"/>
      <c r="C326" s="5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60"/>
      <c r="Q326" s="18"/>
      <c r="R326" s="18"/>
      <c r="S326" s="18"/>
    </row>
    <row r="327" spans="1:19" ht="12.75">
      <c r="A327" s="18"/>
      <c r="B327" s="18"/>
      <c r="C327" s="5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60"/>
      <c r="Q327" s="18"/>
      <c r="R327" s="18"/>
      <c r="S327" s="18"/>
    </row>
    <row r="328" spans="1:19" ht="12.75">
      <c r="A328" s="18"/>
      <c r="B328" s="18"/>
      <c r="C328" s="5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60"/>
      <c r="Q328" s="18"/>
      <c r="R328" s="18"/>
      <c r="S328" s="18"/>
    </row>
    <row r="329" spans="1:19" ht="12.75">
      <c r="A329" s="18"/>
      <c r="B329" s="18"/>
      <c r="C329" s="5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60"/>
      <c r="Q329" s="18"/>
      <c r="R329" s="18"/>
      <c r="S329" s="18"/>
    </row>
    <row r="330" spans="1:19" ht="12.75">
      <c r="A330" s="18"/>
      <c r="B330" s="18"/>
      <c r="C330" s="5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60"/>
      <c r="Q330" s="18"/>
      <c r="R330" s="18"/>
      <c r="S330" s="18"/>
    </row>
    <row r="331" spans="1:19" ht="12.75">
      <c r="A331" s="18"/>
      <c r="B331" s="18"/>
      <c r="C331" s="5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60"/>
      <c r="Q331" s="18"/>
      <c r="R331" s="18"/>
      <c r="S331" s="18"/>
    </row>
    <row r="332" spans="1:19" ht="12.75">
      <c r="A332" s="18"/>
      <c r="B332" s="18"/>
      <c r="C332" s="5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60"/>
      <c r="Q332" s="18"/>
      <c r="R332" s="18"/>
      <c r="S332" s="18"/>
    </row>
    <row r="333" spans="1:19" ht="12.75">
      <c r="A333" s="18"/>
      <c r="B333" s="18"/>
      <c r="C333" s="5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60"/>
      <c r="Q333" s="18"/>
      <c r="R333" s="18"/>
      <c r="S333" s="18"/>
    </row>
    <row r="334" spans="1:19" ht="12.75">
      <c r="A334" s="18"/>
      <c r="B334" s="18"/>
      <c r="C334" s="5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60"/>
      <c r="Q334" s="18"/>
      <c r="R334" s="18"/>
      <c r="S334" s="18"/>
    </row>
    <row r="335" spans="1:19" ht="12.75">
      <c r="A335" s="18"/>
      <c r="B335" s="18"/>
      <c r="C335" s="5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60"/>
      <c r="Q335" s="18"/>
      <c r="R335" s="18"/>
      <c r="S335" s="18"/>
    </row>
    <row r="336" spans="1:19" ht="12.75">
      <c r="A336" s="18"/>
      <c r="B336" s="18"/>
      <c r="C336" s="5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60"/>
      <c r="Q336" s="18"/>
      <c r="R336" s="18"/>
      <c r="S336" s="18"/>
    </row>
    <row r="337" spans="1:19" ht="12.75">
      <c r="A337" s="18"/>
      <c r="B337" s="18"/>
      <c r="C337" s="5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60"/>
      <c r="Q337" s="18"/>
      <c r="R337" s="18"/>
      <c r="S337" s="18"/>
    </row>
    <row r="338" spans="1:19" ht="12.75">
      <c r="A338" s="18"/>
      <c r="B338" s="18"/>
      <c r="C338" s="5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60"/>
      <c r="Q338" s="18"/>
      <c r="R338" s="18"/>
      <c r="S338" s="18"/>
    </row>
    <row r="339" spans="1:19" ht="12.75">
      <c r="A339" s="18"/>
      <c r="B339" s="18"/>
      <c r="C339" s="5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60"/>
      <c r="Q339" s="18"/>
      <c r="R339" s="18"/>
      <c r="S339" s="18"/>
    </row>
    <row r="340" spans="1:19" ht="12.75">
      <c r="A340" s="18"/>
      <c r="B340" s="18"/>
      <c r="C340" s="5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60"/>
      <c r="Q340" s="18"/>
      <c r="R340" s="18"/>
      <c r="S340" s="18"/>
    </row>
    <row r="341" spans="1:19" ht="12.75">
      <c r="A341" s="18"/>
      <c r="B341" s="18"/>
      <c r="C341" s="5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60"/>
      <c r="Q341" s="18"/>
      <c r="R341" s="18"/>
      <c r="S341" s="18"/>
    </row>
    <row r="342" spans="1:19" ht="12.75">
      <c r="A342" s="18"/>
      <c r="B342" s="18"/>
      <c r="C342" s="5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60"/>
      <c r="Q342" s="18"/>
      <c r="R342" s="18"/>
      <c r="S342" s="18"/>
    </row>
    <row r="343" spans="1:19" ht="12.75">
      <c r="A343" s="18"/>
      <c r="B343" s="18"/>
      <c r="C343" s="5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60"/>
      <c r="Q343" s="18"/>
      <c r="R343" s="18"/>
      <c r="S343" s="18"/>
    </row>
    <row r="344" spans="1:19" ht="12.75">
      <c r="A344" s="18"/>
      <c r="B344" s="18"/>
      <c r="C344" s="5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60"/>
      <c r="Q344" s="18"/>
      <c r="R344" s="18"/>
      <c r="S344" s="18"/>
    </row>
    <row r="345" spans="1:19" ht="12.75">
      <c r="A345" s="18"/>
      <c r="B345" s="18"/>
      <c r="C345" s="5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60"/>
      <c r="Q345" s="18"/>
      <c r="R345" s="18"/>
      <c r="S345" s="18"/>
    </row>
    <row r="346" spans="1:19" ht="12.75">
      <c r="A346" s="18"/>
      <c r="B346" s="18"/>
      <c r="C346" s="5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60"/>
      <c r="Q346" s="18"/>
      <c r="R346" s="18"/>
      <c r="S346" s="18"/>
    </row>
    <row r="347" spans="1:19" ht="12.75">
      <c r="A347" s="18"/>
      <c r="B347" s="18"/>
      <c r="C347" s="5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60"/>
      <c r="Q347" s="18"/>
      <c r="R347" s="18"/>
      <c r="S347" s="18"/>
    </row>
    <row r="348" spans="1:19" ht="12.75">
      <c r="A348" s="18"/>
      <c r="B348" s="18"/>
      <c r="C348" s="5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60"/>
      <c r="Q348" s="18"/>
      <c r="R348" s="18"/>
      <c r="S348" s="18"/>
    </row>
    <row r="349" spans="1:19" ht="12.75">
      <c r="A349" s="18"/>
      <c r="B349" s="18"/>
      <c r="C349" s="5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60"/>
      <c r="Q349" s="18"/>
      <c r="R349" s="18"/>
      <c r="S349" s="18"/>
    </row>
    <row r="350" spans="1:19" ht="12.75">
      <c r="A350" s="18"/>
      <c r="B350" s="18"/>
      <c r="C350" s="5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60"/>
      <c r="Q350" s="18"/>
      <c r="R350" s="18"/>
      <c r="S350" s="18"/>
    </row>
    <row r="351" spans="1:19" ht="12.75">
      <c r="A351" s="18"/>
      <c r="B351" s="18"/>
      <c r="C351" s="5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60"/>
      <c r="Q351" s="18"/>
      <c r="R351" s="18"/>
      <c r="S351" s="18"/>
    </row>
    <row r="352" spans="1:19" ht="12.75">
      <c r="A352" s="18"/>
      <c r="B352" s="18"/>
      <c r="C352" s="5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60"/>
      <c r="Q352" s="18"/>
      <c r="R352" s="18"/>
      <c r="S352" s="18"/>
    </row>
    <row r="353" spans="1:19" ht="12.75">
      <c r="A353" s="18"/>
      <c r="B353" s="18"/>
      <c r="C353" s="5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60"/>
      <c r="Q353" s="18"/>
      <c r="R353" s="18"/>
      <c r="S353" s="18"/>
    </row>
    <row r="354" spans="1:19" ht="12.75">
      <c r="A354" s="18"/>
      <c r="B354" s="18"/>
      <c r="C354" s="5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60"/>
      <c r="Q354" s="18"/>
      <c r="R354" s="18"/>
      <c r="S354" s="18"/>
    </row>
    <row r="355" spans="1:19" ht="12.75">
      <c r="A355" s="18"/>
      <c r="B355" s="18"/>
      <c r="C355" s="5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60"/>
      <c r="Q355" s="18"/>
      <c r="R355" s="18"/>
      <c r="S355" s="18"/>
    </row>
    <row r="356" spans="1:19" ht="12.75">
      <c r="A356" s="18"/>
      <c r="B356" s="18"/>
      <c r="C356" s="5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60"/>
      <c r="Q356" s="18"/>
      <c r="R356" s="18"/>
      <c r="S356" s="18"/>
    </row>
    <row r="357" spans="1:19" ht="12.75">
      <c r="A357" s="18"/>
      <c r="B357" s="18"/>
      <c r="C357" s="5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60"/>
      <c r="Q357" s="18"/>
      <c r="R357" s="18"/>
      <c r="S357" s="18"/>
    </row>
    <row r="358" spans="1:19" ht="12.75">
      <c r="A358" s="18"/>
      <c r="B358" s="18"/>
      <c r="C358" s="5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60"/>
      <c r="Q358" s="18"/>
      <c r="R358" s="18"/>
      <c r="S358" s="18"/>
    </row>
    <row r="359" spans="1:19" ht="12.75">
      <c r="A359" s="18"/>
      <c r="B359" s="18"/>
      <c r="C359" s="5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60"/>
      <c r="Q359" s="18"/>
      <c r="R359" s="18"/>
      <c r="S359" s="18"/>
    </row>
    <row r="360" spans="1:19" ht="12.75">
      <c r="A360" s="18"/>
      <c r="B360" s="18"/>
      <c r="C360" s="5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60"/>
      <c r="Q360" s="18"/>
      <c r="R360" s="18"/>
      <c r="S360" s="18"/>
    </row>
    <row r="361" spans="1:19" ht="12.75">
      <c r="A361" s="18"/>
      <c r="B361" s="18"/>
      <c r="C361" s="5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60"/>
      <c r="Q361" s="18"/>
      <c r="R361" s="18"/>
      <c r="S361" s="18"/>
    </row>
    <row r="362" spans="1:19" ht="12.75">
      <c r="A362" s="18"/>
      <c r="B362" s="18"/>
      <c r="C362" s="5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60"/>
      <c r="Q362" s="18"/>
      <c r="R362" s="18"/>
      <c r="S362" s="18"/>
    </row>
    <row r="363" spans="1:19" ht="12.75">
      <c r="A363" s="18"/>
      <c r="B363" s="18"/>
      <c r="C363" s="5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60"/>
      <c r="Q363" s="18"/>
      <c r="R363" s="18"/>
      <c r="S363" s="18"/>
    </row>
    <row r="364" spans="1:19" ht="12.75">
      <c r="A364" s="18"/>
      <c r="B364" s="18"/>
      <c r="C364" s="5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60"/>
      <c r="Q364" s="18"/>
      <c r="R364" s="18"/>
      <c r="S364" s="18"/>
    </row>
    <row r="365" spans="1:19" ht="12.75">
      <c r="A365" s="18"/>
      <c r="B365" s="18"/>
      <c r="C365" s="5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60"/>
      <c r="Q365" s="18"/>
      <c r="R365" s="18"/>
      <c r="S365" s="18"/>
    </row>
    <row r="366" spans="1:19" ht="12.75">
      <c r="A366" s="18"/>
      <c r="B366" s="18"/>
      <c r="C366" s="5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60"/>
      <c r="Q366" s="18"/>
      <c r="R366" s="18"/>
      <c r="S366" s="18"/>
    </row>
    <row r="367" spans="1:19" ht="12.75">
      <c r="A367" s="18"/>
      <c r="B367" s="18"/>
      <c r="C367" s="5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60"/>
      <c r="Q367" s="18"/>
      <c r="R367" s="18"/>
      <c r="S367" s="18"/>
    </row>
    <row r="368" spans="1:19" ht="12.75">
      <c r="A368" s="18"/>
      <c r="B368" s="18"/>
      <c r="C368" s="5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60"/>
      <c r="Q368" s="18"/>
      <c r="R368" s="18"/>
      <c r="S368" s="18"/>
    </row>
    <row r="369" spans="1:19" ht="12.75">
      <c r="A369" s="18"/>
      <c r="B369" s="18"/>
      <c r="C369" s="5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60"/>
      <c r="Q369" s="18"/>
      <c r="R369" s="18"/>
      <c r="S369" s="18"/>
    </row>
    <row r="370" spans="1:19" ht="12.75">
      <c r="A370" s="18"/>
      <c r="B370" s="18"/>
      <c r="C370" s="5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60"/>
      <c r="Q370" s="18"/>
      <c r="R370" s="18"/>
      <c r="S370" s="18"/>
    </row>
    <row r="371" spans="1:19" ht="12.75">
      <c r="A371" s="18"/>
      <c r="B371" s="18"/>
      <c r="C371" s="5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60"/>
      <c r="Q371" s="18"/>
      <c r="R371" s="18"/>
      <c r="S371" s="18"/>
    </row>
    <row r="372" spans="1:19" ht="12.75">
      <c r="A372" s="18"/>
      <c r="B372" s="18"/>
      <c r="C372" s="5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60"/>
      <c r="Q372" s="18"/>
      <c r="R372" s="18"/>
      <c r="S372" s="18"/>
    </row>
    <row r="373" spans="1:19" ht="12.75">
      <c r="A373" s="18"/>
      <c r="B373" s="18"/>
      <c r="C373" s="5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60"/>
      <c r="Q373" s="18"/>
      <c r="R373" s="18"/>
      <c r="S373" s="18"/>
    </row>
    <row r="374" spans="1:19" ht="12.75">
      <c r="A374" s="18"/>
      <c r="B374" s="18"/>
      <c r="C374" s="5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60"/>
      <c r="Q374" s="18"/>
      <c r="R374" s="18"/>
      <c r="S374" s="18"/>
    </row>
    <row r="375" spans="1:19" ht="12.75">
      <c r="A375" s="18"/>
      <c r="B375" s="18"/>
      <c r="C375" s="5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60"/>
      <c r="Q375" s="18"/>
      <c r="R375" s="18"/>
      <c r="S375" s="18"/>
    </row>
    <row r="376" spans="1:19" ht="12.75">
      <c r="A376" s="18"/>
      <c r="B376" s="18"/>
      <c r="C376" s="5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60"/>
      <c r="Q376" s="18"/>
      <c r="R376" s="18"/>
      <c r="S376" s="18"/>
    </row>
    <row r="377" spans="1:19" ht="12.75">
      <c r="A377" s="18"/>
      <c r="B377" s="18"/>
      <c r="C377" s="5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60"/>
      <c r="Q377" s="18"/>
      <c r="R377" s="18"/>
      <c r="S377" s="18"/>
    </row>
    <row r="378" spans="1:19" ht="12.75">
      <c r="A378" s="18"/>
      <c r="B378" s="18"/>
      <c r="C378" s="5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60"/>
      <c r="Q378" s="18"/>
      <c r="R378" s="18"/>
      <c r="S378" s="18"/>
    </row>
    <row r="379" spans="1:19" ht="12.75">
      <c r="A379" s="18"/>
      <c r="B379" s="18"/>
      <c r="C379" s="5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60"/>
      <c r="Q379" s="18"/>
      <c r="R379" s="18"/>
      <c r="S379" s="18"/>
    </row>
    <row r="380" spans="1:19" ht="12.75">
      <c r="A380" s="18"/>
      <c r="B380" s="18"/>
      <c r="C380" s="5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60"/>
      <c r="Q380" s="18"/>
      <c r="R380" s="18"/>
      <c r="S380" s="18"/>
    </row>
    <row r="381" spans="1:19" ht="12.75">
      <c r="A381" s="18"/>
      <c r="B381" s="18"/>
      <c r="C381" s="5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60"/>
      <c r="Q381" s="18"/>
      <c r="R381" s="18"/>
      <c r="S381" s="18"/>
    </row>
    <row r="382" spans="1:19" ht="12.75">
      <c r="A382" s="18"/>
      <c r="B382" s="18"/>
      <c r="C382" s="5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60"/>
      <c r="Q382" s="18"/>
      <c r="R382" s="18"/>
      <c r="S382" s="18"/>
    </row>
    <row r="383" spans="1:19" ht="12.75">
      <c r="A383" s="18"/>
      <c r="B383" s="18"/>
      <c r="C383" s="5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60"/>
      <c r="Q383" s="18"/>
      <c r="R383" s="18"/>
      <c r="S383" s="18"/>
    </row>
    <row r="384" spans="1:19" ht="12.75">
      <c r="A384" s="18"/>
      <c r="B384" s="18"/>
      <c r="C384" s="5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60"/>
      <c r="Q384" s="18"/>
      <c r="R384" s="18"/>
      <c r="S384" s="18"/>
    </row>
    <row r="385" spans="1:19" ht="12.75">
      <c r="A385" s="18"/>
      <c r="B385" s="18"/>
      <c r="C385" s="5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60"/>
      <c r="Q385" s="18"/>
      <c r="R385" s="18"/>
      <c r="S385" s="18"/>
    </row>
    <row r="386" spans="1:19" ht="12.75">
      <c r="A386" s="18"/>
      <c r="B386" s="18"/>
      <c r="C386" s="5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60"/>
      <c r="Q386" s="18"/>
      <c r="R386" s="18"/>
      <c r="S386" s="18"/>
    </row>
    <row r="387" spans="1:19" ht="12.75">
      <c r="A387" s="18"/>
      <c r="B387" s="18"/>
      <c r="C387" s="5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60"/>
      <c r="Q387" s="18"/>
      <c r="R387" s="18"/>
      <c r="S387" s="18"/>
    </row>
    <row r="388" spans="1:19" ht="12.75">
      <c r="A388" s="18"/>
      <c r="B388" s="18"/>
      <c r="C388" s="5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60"/>
      <c r="Q388" s="18"/>
      <c r="R388" s="18"/>
      <c r="S388" s="18"/>
    </row>
    <row r="389" spans="1:19" ht="12.75">
      <c r="A389" s="18"/>
      <c r="B389" s="18"/>
      <c r="C389" s="5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60"/>
      <c r="Q389" s="18"/>
      <c r="R389" s="18"/>
      <c r="S389" s="18"/>
    </row>
    <row r="390" spans="1:19" ht="12.75">
      <c r="A390" s="18"/>
      <c r="B390" s="18"/>
      <c r="C390" s="5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60"/>
      <c r="Q390" s="18"/>
      <c r="R390" s="18"/>
      <c r="S390" s="18"/>
    </row>
    <row r="391" spans="1:19" ht="12.75">
      <c r="A391" s="18"/>
      <c r="B391" s="18"/>
      <c r="C391" s="5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60"/>
      <c r="Q391" s="18"/>
      <c r="R391" s="18"/>
      <c r="S391" s="18"/>
    </row>
    <row r="392" spans="1:19" ht="12.75">
      <c r="A392" s="18"/>
      <c r="B392" s="18"/>
      <c r="C392" s="5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60"/>
      <c r="Q392" s="18"/>
      <c r="R392" s="18"/>
      <c r="S392" s="18"/>
    </row>
    <row r="393" spans="1:19" ht="12.75">
      <c r="A393" s="18"/>
      <c r="B393" s="18"/>
      <c r="C393" s="5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60"/>
      <c r="Q393" s="18"/>
      <c r="R393" s="18"/>
      <c r="S393" s="18"/>
    </row>
    <row r="394" spans="1:19" ht="12.75">
      <c r="A394" s="18"/>
      <c r="B394" s="18"/>
      <c r="C394" s="5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60"/>
      <c r="Q394" s="18"/>
      <c r="R394" s="18"/>
      <c r="S394" s="18"/>
    </row>
    <row r="395" spans="1:19" ht="12.75">
      <c r="A395" s="18"/>
      <c r="B395" s="18"/>
      <c r="C395" s="5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60"/>
      <c r="Q395" s="18"/>
      <c r="R395" s="18"/>
      <c r="S395" s="18"/>
    </row>
    <row r="396" spans="1:19" ht="12.75">
      <c r="A396" s="18"/>
      <c r="B396" s="18"/>
      <c r="C396" s="5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60"/>
      <c r="Q396" s="18"/>
      <c r="R396" s="18"/>
      <c r="S396" s="18"/>
    </row>
    <row r="397" spans="1:19" ht="12.75">
      <c r="A397" s="18"/>
      <c r="B397" s="18"/>
      <c r="C397" s="5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60"/>
      <c r="Q397" s="18"/>
      <c r="R397" s="18"/>
      <c r="S397" s="18"/>
    </row>
    <row r="398" spans="1:19" ht="12.75">
      <c r="A398" s="18"/>
      <c r="B398" s="18"/>
      <c r="C398" s="5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60"/>
      <c r="Q398" s="18"/>
      <c r="R398" s="18"/>
      <c r="S398" s="18"/>
    </row>
    <row r="399" spans="1:19" ht="12.75">
      <c r="A399" s="18"/>
      <c r="B399" s="18"/>
      <c r="C399" s="5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60"/>
      <c r="Q399" s="18"/>
      <c r="R399" s="18"/>
      <c r="S399" s="18"/>
    </row>
    <row r="400" spans="1:19" ht="12.75">
      <c r="A400" s="18"/>
      <c r="B400" s="18"/>
      <c r="C400" s="5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60"/>
      <c r="Q400" s="18"/>
      <c r="R400" s="18"/>
      <c r="S400" s="18"/>
    </row>
    <row r="401" spans="1:19" ht="12.75">
      <c r="A401" s="18"/>
      <c r="B401" s="18"/>
      <c r="C401" s="5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60"/>
      <c r="Q401" s="18"/>
      <c r="R401" s="18"/>
      <c r="S401" s="18"/>
    </row>
    <row r="402" spans="1:19" ht="12.75">
      <c r="A402" s="18"/>
      <c r="B402" s="18"/>
      <c r="C402" s="5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60"/>
      <c r="Q402" s="18"/>
      <c r="R402" s="18"/>
      <c r="S402" s="18"/>
    </row>
    <row r="403" spans="1:19" ht="12.75">
      <c r="A403" s="18"/>
      <c r="B403" s="18"/>
      <c r="C403" s="5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60"/>
      <c r="Q403" s="18"/>
      <c r="R403" s="18"/>
      <c r="S403" s="18"/>
    </row>
    <row r="404" spans="1:19" ht="12.75">
      <c r="A404" s="18"/>
      <c r="B404" s="18"/>
      <c r="C404" s="5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60"/>
      <c r="Q404" s="18"/>
      <c r="R404" s="18"/>
      <c r="S404" s="18"/>
    </row>
    <row r="405" spans="1:19" ht="12.75">
      <c r="A405" s="18"/>
      <c r="B405" s="18"/>
      <c r="C405" s="5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60"/>
      <c r="Q405" s="18"/>
      <c r="R405" s="18"/>
      <c r="S405" s="18"/>
    </row>
    <row r="406" spans="1:19" ht="12.75">
      <c r="A406" s="18"/>
      <c r="B406" s="18"/>
      <c r="C406" s="5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60"/>
      <c r="Q406" s="18"/>
      <c r="R406" s="18"/>
      <c r="S406" s="18"/>
    </row>
    <row r="407" spans="1:19" ht="12.75">
      <c r="A407" s="18"/>
      <c r="B407" s="18"/>
      <c r="C407" s="5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60"/>
      <c r="Q407" s="18"/>
      <c r="R407" s="18"/>
      <c r="S407" s="18"/>
    </row>
    <row r="408" spans="1:19" ht="12.75">
      <c r="A408" s="18"/>
      <c r="B408" s="18"/>
      <c r="C408" s="5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60"/>
      <c r="Q408" s="18"/>
      <c r="R408" s="18"/>
      <c r="S408" s="18"/>
    </row>
    <row r="409" spans="1:19" ht="12.75">
      <c r="A409" s="18"/>
      <c r="B409" s="18"/>
      <c r="C409" s="5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60"/>
      <c r="Q409" s="18"/>
      <c r="R409" s="18"/>
      <c r="S409" s="18"/>
    </row>
    <row r="410" spans="1:19" ht="12.75">
      <c r="A410" s="18"/>
      <c r="B410" s="18"/>
      <c r="C410" s="5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60"/>
      <c r="Q410" s="18"/>
      <c r="R410" s="18"/>
      <c r="S410" s="18"/>
    </row>
    <row r="411" spans="1:19" ht="12.75">
      <c r="A411" s="18"/>
      <c r="B411" s="18"/>
      <c r="C411" s="5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60"/>
      <c r="Q411" s="18"/>
      <c r="R411" s="18"/>
      <c r="S411" s="18"/>
    </row>
    <row r="412" spans="1:19" ht="12.75">
      <c r="A412" s="18"/>
      <c r="B412" s="18"/>
      <c r="C412" s="5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60"/>
      <c r="Q412" s="18"/>
      <c r="R412" s="18"/>
      <c r="S412" s="18"/>
    </row>
    <row r="413" spans="1:19" ht="12.75">
      <c r="A413" s="18"/>
      <c r="B413" s="18"/>
      <c r="C413" s="5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60"/>
      <c r="Q413" s="18"/>
      <c r="R413" s="18"/>
      <c r="S413" s="18"/>
    </row>
    <row r="414" spans="1:19" ht="12.75">
      <c r="A414" s="18"/>
      <c r="B414" s="18"/>
      <c r="C414" s="5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60"/>
      <c r="Q414" s="18"/>
      <c r="R414" s="18"/>
      <c r="S414" s="18"/>
    </row>
    <row r="415" spans="1:19" ht="12.75">
      <c r="A415" s="18"/>
      <c r="B415" s="18"/>
      <c r="C415" s="5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60"/>
      <c r="Q415" s="18"/>
      <c r="R415" s="18"/>
      <c r="S415" s="18"/>
    </row>
    <row r="416" spans="1:19" ht="12.75">
      <c r="A416" s="18"/>
      <c r="B416" s="18"/>
      <c r="C416" s="5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60"/>
      <c r="Q416" s="18"/>
      <c r="R416" s="18"/>
      <c r="S416" s="18"/>
    </row>
    <row r="417" spans="1:19" ht="12.75">
      <c r="A417" s="18"/>
      <c r="B417" s="18"/>
      <c r="C417" s="5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60"/>
      <c r="Q417" s="18"/>
      <c r="R417" s="18"/>
      <c r="S417" s="18"/>
    </row>
    <row r="418" spans="1:19" ht="12.75">
      <c r="A418" s="18"/>
      <c r="B418" s="18"/>
      <c r="C418" s="5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60"/>
      <c r="Q418" s="18"/>
      <c r="R418" s="18"/>
      <c r="S418" s="18"/>
    </row>
    <row r="419" spans="1:19" ht="12.75">
      <c r="A419" s="18"/>
      <c r="B419" s="18"/>
      <c r="C419" s="5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60"/>
      <c r="Q419" s="18"/>
      <c r="R419" s="18"/>
      <c r="S419" s="18"/>
    </row>
    <row r="420" spans="1:19" ht="12.75">
      <c r="A420" s="18"/>
      <c r="B420" s="18"/>
      <c r="C420" s="5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60"/>
      <c r="Q420" s="18"/>
      <c r="R420" s="18"/>
      <c r="S420" s="18"/>
    </row>
    <row r="421" spans="1:19" ht="12.75">
      <c r="A421" s="18"/>
      <c r="B421" s="18"/>
      <c r="C421" s="5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60"/>
      <c r="Q421" s="18"/>
      <c r="R421" s="18"/>
      <c r="S421" s="18"/>
    </row>
    <row r="422" spans="1:19" ht="12.75">
      <c r="A422" s="18"/>
      <c r="B422" s="18"/>
      <c r="C422" s="5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60"/>
      <c r="Q422" s="18"/>
      <c r="R422" s="18"/>
      <c r="S422" s="18"/>
    </row>
    <row r="423" spans="1:19" ht="12.75">
      <c r="A423" s="18"/>
      <c r="B423" s="18"/>
      <c r="C423" s="5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60"/>
      <c r="Q423" s="18"/>
      <c r="R423" s="18"/>
      <c r="S423" s="18"/>
    </row>
    <row r="424" spans="1:19" ht="12.75">
      <c r="A424" s="18"/>
      <c r="B424" s="18"/>
      <c r="C424" s="5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60"/>
      <c r="Q424" s="18"/>
      <c r="R424" s="18"/>
      <c r="S424" s="18"/>
    </row>
    <row r="425" spans="1:19" ht="12.75">
      <c r="A425" s="18"/>
      <c r="B425" s="18"/>
      <c r="C425" s="5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60"/>
      <c r="Q425" s="18"/>
      <c r="R425" s="18"/>
      <c r="S425" s="18"/>
    </row>
    <row r="426" spans="1:19" ht="12.75">
      <c r="A426" s="18"/>
      <c r="B426" s="18"/>
      <c r="C426" s="5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60"/>
      <c r="Q426" s="18"/>
      <c r="R426" s="18"/>
      <c r="S426" s="18"/>
    </row>
    <row r="427" spans="1:19" ht="12.75">
      <c r="A427" s="18"/>
      <c r="B427" s="18"/>
      <c r="C427" s="5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60"/>
      <c r="Q427" s="18"/>
      <c r="R427" s="18"/>
      <c r="S427" s="18"/>
    </row>
    <row r="428" spans="1:19" ht="12.75">
      <c r="A428" s="18"/>
      <c r="B428" s="18"/>
      <c r="C428" s="5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60"/>
      <c r="Q428" s="18"/>
      <c r="R428" s="18"/>
      <c r="S428" s="18"/>
    </row>
    <row r="429" spans="1:19" ht="12.75">
      <c r="A429" s="18"/>
      <c r="B429" s="18"/>
      <c r="C429" s="5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60"/>
      <c r="Q429" s="18"/>
      <c r="R429" s="18"/>
      <c r="S429" s="18"/>
    </row>
    <row r="430" spans="1:19" ht="12.75">
      <c r="A430" s="18"/>
      <c r="B430" s="18"/>
      <c r="C430" s="5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60"/>
      <c r="Q430" s="18"/>
      <c r="R430" s="18"/>
      <c r="S430" s="18"/>
    </row>
    <row r="431" ht="12.75">
      <c r="C431" s="26"/>
    </row>
    <row r="432" ht="12.75">
      <c r="C432" s="26"/>
    </row>
    <row r="433" ht="12.75">
      <c r="C433" s="26"/>
    </row>
    <row r="434" ht="12.75">
      <c r="C434" s="26"/>
    </row>
    <row r="435" ht="12.75">
      <c r="C435" s="26"/>
    </row>
    <row r="436" ht="12.75">
      <c r="C436" s="26"/>
    </row>
    <row r="437" ht="12.75">
      <c r="C437" s="26"/>
    </row>
    <row r="438" ht="12.75">
      <c r="C438" s="26"/>
    </row>
    <row r="439" ht="12.75">
      <c r="C439" s="26"/>
    </row>
    <row r="440" ht="12.75">
      <c r="C440" s="26"/>
    </row>
    <row r="441" ht="12.75">
      <c r="C441" s="26"/>
    </row>
    <row r="442" ht="12.75">
      <c r="C442" s="26"/>
    </row>
    <row r="443" ht="12.75">
      <c r="C443" s="26"/>
    </row>
    <row r="444" ht="12.75">
      <c r="C444" s="26"/>
    </row>
    <row r="445" ht="12.75">
      <c r="C445" s="26"/>
    </row>
    <row r="446" ht="12.75">
      <c r="C446" s="26"/>
    </row>
    <row r="447" ht="12.75">
      <c r="C447" s="26"/>
    </row>
    <row r="448" ht="12.75">
      <c r="C448" s="26"/>
    </row>
    <row r="449" ht="12.75">
      <c r="C449" s="26"/>
    </row>
    <row r="450" ht="12.75">
      <c r="C450" s="26"/>
    </row>
    <row r="451" ht="12.75">
      <c r="C451" s="26"/>
    </row>
    <row r="452" ht="12.75">
      <c r="C452" s="26"/>
    </row>
    <row r="453" ht="12.75">
      <c r="C453" s="26"/>
    </row>
    <row r="454" ht="12.75">
      <c r="C454" s="26"/>
    </row>
    <row r="455" ht="12.75">
      <c r="C455" s="26"/>
    </row>
    <row r="456" ht="12.75">
      <c r="C456" s="26"/>
    </row>
    <row r="457" ht="12.75">
      <c r="C457" s="26"/>
    </row>
    <row r="458" ht="12.75">
      <c r="C458" s="26"/>
    </row>
    <row r="459" ht="12.75">
      <c r="C459" s="26"/>
    </row>
    <row r="460" ht="12.75">
      <c r="C460" s="26"/>
    </row>
    <row r="461" ht="12.75">
      <c r="C461" s="26"/>
    </row>
    <row r="462" ht="12.75">
      <c r="C462" s="26"/>
    </row>
    <row r="463" ht="12.75">
      <c r="C463" s="26"/>
    </row>
    <row r="464" ht="12.75">
      <c r="C464" s="26"/>
    </row>
    <row r="465" ht="12.75">
      <c r="C465" s="26"/>
    </row>
    <row r="466" ht="12.75">
      <c r="C466" s="26"/>
    </row>
    <row r="467" ht="12.75">
      <c r="C467" s="26"/>
    </row>
    <row r="468" ht="12.75">
      <c r="C468" s="26"/>
    </row>
    <row r="469" ht="12.75">
      <c r="C469" s="26"/>
    </row>
    <row r="470" ht="12.75">
      <c r="C470" s="26"/>
    </row>
    <row r="471" ht="12.75">
      <c r="C471" s="26"/>
    </row>
    <row r="472" ht="12.75">
      <c r="C472" s="26"/>
    </row>
    <row r="473" ht="12.75">
      <c r="C473" s="26"/>
    </row>
    <row r="474" ht="12.75">
      <c r="C474" s="26"/>
    </row>
    <row r="475" ht="12.75">
      <c r="C475" s="26"/>
    </row>
  </sheetData>
  <mergeCells count="13">
    <mergeCell ref="A1:S1"/>
    <mergeCell ref="E2:N2"/>
    <mergeCell ref="E3:N3"/>
    <mergeCell ref="C3:C4"/>
    <mergeCell ref="D3:D4"/>
    <mergeCell ref="O3:O4"/>
    <mergeCell ref="P3:P4"/>
    <mergeCell ref="Q3:Q4"/>
    <mergeCell ref="S3:S4"/>
    <mergeCell ref="A68:C68"/>
    <mergeCell ref="R3:R4"/>
    <mergeCell ref="B3:B4"/>
    <mergeCell ref="A3:A4"/>
  </mergeCells>
  <printOptions horizontalCentered="1" verticalCentered="1"/>
  <pageMargins left="0.5905511811023623" right="0.3937007874015748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КАЗЭНЕРГОКАБЕЛЬ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2011-02-23T11:10:47Z</cp:lastPrinted>
  <dcterms:created xsi:type="dcterms:W3CDTF">2008-01-30T08:59:27Z</dcterms:created>
  <dcterms:modified xsi:type="dcterms:W3CDTF">2011-02-23T14:51:07Z</dcterms:modified>
  <cp:category/>
  <cp:version/>
  <cp:contentType/>
  <cp:contentStatus/>
</cp:coreProperties>
</file>